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570" windowHeight="11010" activeTab="3"/>
  </bookViews>
  <sheets>
    <sheet name="титульна" sheetId="1" r:id="rId1"/>
    <sheet name="зміст" sheetId="2" r:id="rId2"/>
    <sheet name="олімп. види" sheetId="3" r:id="rId3"/>
    <sheet name="неолімп. види" sheetId="4" r:id="rId4"/>
    <sheet name="масові, ветерани" sheetId="5" r:id="rId5"/>
  </sheets>
  <definedNames>
    <definedName name="_xlnm._FilterDatabase" localSheetId="4" hidden="1">'масові, ветерани'!$D$1:$D$67</definedName>
    <definedName name="_xlnm._FilterDatabase" localSheetId="3" hidden="1">'неолімп. види'!$D$1:$D$1791</definedName>
    <definedName name="_xlnm._FilterDatabase" localSheetId="2" hidden="1">'олімп. види'!$D$1:$D$760</definedName>
    <definedName name="_xlnm.Print_Titles" localSheetId="4">'масові, ветерани'!$5:$6</definedName>
    <definedName name="_xlnm.Print_Titles" localSheetId="3">'неолімп. види'!$5:$6</definedName>
    <definedName name="_xlnm.Print_Titles" localSheetId="2">'олімп. види'!$5:$6</definedName>
    <definedName name="Запрос_баскетбол___жін." localSheetId="4">'масові, ветерани'!#REF!</definedName>
    <definedName name="Запрос_баскетбол___чол." localSheetId="4">'масові, ветерани'!#REF!</definedName>
    <definedName name="Запрос_бейсбол" localSheetId="4">'масові, ветерани'!#REF!</definedName>
    <definedName name="Запрос_бейсбол" localSheetId="3">'неолімп. види'!#REF!</definedName>
    <definedName name="Запрос_бейсбол" localSheetId="2">'олімп. види'!#REF!</definedName>
    <definedName name="Запрос_бобслей" localSheetId="4">'масові, ветерани'!#REF!</definedName>
    <definedName name="Запрос_бобслей" localSheetId="3">'неолімп. види'!#REF!</definedName>
    <definedName name="Запрос_бобслей" localSheetId="2">'олімп. види'!#REF!</definedName>
    <definedName name="Запрос_бокс" localSheetId="4">'масові, ветерани'!#REF!</definedName>
    <definedName name="Запрос_боротьба_вільна" localSheetId="4">'масові, ветерани'!#REF!</definedName>
    <definedName name="Запрос_боротьба_греко_римська" localSheetId="4">'масові, ветерани'!#REF!</definedName>
    <definedName name="Запрос_важка_атлетика" localSheetId="4">'масові, ветерани'!#REF!</definedName>
    <definedName name="Запрос_велоспорт_ВМХ" localSheetId="4">'масові, ветерани'!#REF!</definedName>
    <definedName name="Запрос_велоспорт_ВМХ" localSheetId="3">'неолімп. види'!#REF!</definedName>
    <definedName name="Запрос_велоспорт_ВМХ" localSheetId="2">'олімп. види'!#REF!</definedName>
    <definedName name="Запрос_велоспорт_маунтенбайк" localSheetId="4">'масові, ветерани'!#REF!</definedName>
    <definedName name="Запрос_велоспорт_маунтенбайк" localSheetId="3">'неолімп. види'!#REF!</definedName>
    <definedName name="Запрос_велоспорт_маунтенбайк" localSheetId="2">'олімп. види'!#REF!</definedName>
    <definedName name="Запрос_велоспорт_трек" localSheetId="4">'масові, ветерани'!#REF!</definedName>
    <definedName name="Запрос_велоспорт_трек" localSheetId="3">'неолімп. види'!#REF!</definedName>
    <definedName name="Запрос_велоспорт_трек" localSheetId="2">'олімп. види'!#REF!</definedName>
    <definedName name="Запрос_велоспорт_шосе" localSheetId="4">'масові, ветерани'!#REF!</definedName>
    <definedName name="Запрос_велоспорт_шосе" localSheetId="3">'неолімп. види'!#REF!</definedName>
    <definedName name="Запрос_велоспорт_шосе" localSheetId="2">'олімп. види'!#REF!</definedName>
    <definedName name="Запрос_веслувальний_слалом" localSheetId="4">'масові, ветерани'!#REF!</definedName>
    <definedName name="Запрос_веслування_академічне" localSheetId="4">'масові, ветерани'!#REF!</definedName>
    <definedName name="Запрос_веслування_на_байдарках_і_каноє" localSheetId="4">'масові, ветерани'!#REF!</definedName>
    <definedName name="Запрос_веслування_на_байдарках_і_каноє" localSheetId="3">'неолімп. види'!#REF!</definedName>
    <definedName name="Запрос_веслування_на_байдарках_і_каноє" localSheetId="2">'олімп. види'!#REF!</definedName>
    <definedName name="Запрос_вітрильний_спорт" localSheetId="4">'масові, ветерани'!#REF!</definedName>
    <definedName name="Запрос_водне_поло___жін." localSheetId="4">'масові, ветерани'!#REF!</definedName>
    <definedName name="Запрос_водне_поло___жін." localSheetId="3">'неолімп. види'!#REF!</definedName>
    <definedName name="Запрос_водне_поло___жін." localSheetId="2">'олімп. види'!#REF!</definedName>
    <definedName name="Запрос_водне_поло___чол." localSheetId="4">'масові, ветерани'!#REF!</definedName>
    <definedName name="Запрос_водне_поло___чол." localSheetId="3">'неолімп. види'!#REF!</definedName>
    <definedName name="Запрос_водне_поло___чол." localSheetId="2">'олімп. види'!#REF!</definedName>
    <definedName name="Запрос_волейбол___жін." localSheetId="4">'масові, ветерани'!#REF!</definedName>
    <definedName name="Запрос_волейбол___жін." localSheetId="3">'неолімп. види'!#REF!</definedName>
    <definedName name="Запрос_волейбол___жін." localSheetId="2">'олімп. види'!#REF!</definedName>
    <definedName name="Запрос_волейбол___чол." localSheetId="4">'масові, ветерани'!#REF!</definedName>
    <definedName name="Запрос_волейбол___чол." localSheetId="3">'неолімп. види'!#REF!</definedName>
    <definedName name="Запрос_волейбол___чол." localSheetId="2">'олімп. види'!#REF!</definedName>
    <definedName name="Запрос_волейбол_пляжний" localSheetId="4">'масові, ветерани'!#REF!</definedName>
    <definedName name="Запрос_гандбол___жін." localSheetId="4">'масові, ветерани'!#REF!</definedName>
    <definedName name="Запрос_гандбол___жін." localSheetId="3">'неолімп. види'!#REF!</definedName>
    <definedName name="Запрос_гандбол___жін." localSheetId="2">'олімп. види'!#REF!</definedName>
    <definedName name="Запрос_гандбол___чол." localSheetId="4">'масові, ветерани'!#REF!</definedName>
    <definedName name="Запрос_гандбол___чол." localSheetId="3">'неолімп. види'!#REF!</definedName>
    <definedName name="Запрос_гандбол___чол." localSheetId="2">'олімп. види'!#REF!</definedName>
    <definedName name="Запрос_гімнастика_спортивна" localSheetId="4">'масові, ветерани'!#REF!</definedName>
    <definedName name="Запрос_гімнастика_художня" localSheetId="4">'масові, ветерани'!#REF!</definedName>
    <definedName name="Запрос_гірськолижний_спорт" localSheetId="4">'масові, ветерани'!#REF!</definedName>
    <definedName name="Запрос_гірськолижний_спорт" localSheetId="3">'неолімп. види'!#REF!</definedName>
    <definedName name="Запрос_гірськолижний_спорт" localSheetId="2">'олімп. види'!#REF!</definedName>
    <definedName name="Запрос_дзюдо" localSheetId="4">'масові, ветерани'!#REF!</definedName>
    <definedName name="Запрос_кінний_спорт" localSheetId="4">'масові, ветерани'!#REF!</definedName>
    <definedName name="Запрос_ковзанярський_спорт" localSheetId="4">'масові, ветерани'!#REF!</definedName>
    <definedName name="Запрос_ковзанярський_спорт" localSheetId="3">'неолімп. види'!#REF!</definedName>
    <definedName name="Запрос_ковзанярський_спорт" localSheetId="2">'олімп. види'!#REF!</definedName>
    <definedName name="Запрос_легка_атлетика" localSheetId="4">'масові, ветерани'!#REF!</definedName>
    <definedName name="Запрос_лижний_спорт___біатлон" localSheetId="4">'масові, ветерани'!#REF!</definedName>
    <definedName name="Запрос_лижний_спорт___біатлон" localSheetId="3">'неолімп. види'!#REF!</definedName>
    <definedName name="Запрос_лижний_спорт___біатлон" localSheetId="2">'олімп. види'!#REF!</definedName>
    <definedName name="Запрос_лижний_спорт___гонки" localSheetId="4">'масові, ветерани'!#REF!</definedName>
    <definedName name="Запрос_лижний_спорт___гонки" localSheetId="3">'неолімп. види'!#REF!</definedName>
    <definedName name="Запрос_лижний_спорт___гонки" localSheetId="2">'олімп. види'!#REF!</definedName>
    <definedName name="Запрос_лижний_спорт___двоборство" localSheetId="4">'масові, ветерани'!#REF!</definedName>
    <definedName name="Запрос_лижний_спорт___двоборство" localSheetId="3">'неолімп. види'!#REF!</definedName>
    <definedName name="Запрос_лижний_спорт___двоборство" localSheetId="2">'олімп. види'!#REF!</definedName>
    <definedName name="Запрос_плавання" localSheetId="4">'масові, ветерани'!#REF!</definedName>
    <definedName name="Запрос_плавання_синхронне" localSheetId="4">'масові, ветерани'!#REF!</definedName>
    <definedName name="Запрос_санний_спорт" localSheetId="4">'масові, ветерани'!#REF!</definedName>
    <definedName name="Запрос_санний_спорт" localSheetId="3">'неолімп. види'!#REF!</definedName>
    <definedName name="Запрос_санний_спорт" localSheetId="2">'олімп. види'!#REF!</definedName>
    <definedName name="Запрос_сноуборд" localSheetId="4">'масові, ветерани'!#REF!</definedName>
    <definedName name="Запрос_сноуборд" localSheetId="3">'неолімп. види'!#REF!</definedName>
    <definedName name="Запрос_сноуборд" localSheetId="2">'олімп. види'!#REF!</definedName>
    <definedName name="Запрос_стрибки_з_трампліна" localSheetId="4">'масові, ветерани'!#REF!</definedName>
    <definedName name="Запрос_стрибки_з_трампліна" localSheetId="3">'неолімп. види'!#REF!</definedName>
    <definedName name="Запрос_стрибки_з_трампліна" localSheetId="2">'олімп. види'!#REF!</definedName>
    <definedName name="Запрос_стрибки_на_батуті" localSheetId="4">'масові, ветерани'!#REF!</definedName>
    <definedName name="Запрос_стрибки_у_воду" localSheetId="4">'масові, ветерани'!#REF!</definedName>
    <definedName name="Запрос_стрільба_із_лука" localSheetId="4">'масові, ветерани'!#REF!</definedName>
    <definedName name="Запрос_стрільба_кульова" localSheetId="4">'масові, ветерани'!#REF!</definedName>
    <definedName name="Запрос_стрільба_стендова" localSheetId="4">'масові, ветерани'!#REF!</definedName>
    <definedName name="Запрос_сучасне_п_ятиборство" localSheetId="4">'масові, ветерани'!#REF!</definedName>
    <definedName name="Запрос_теніс" localSheetId="4">'масові, ветерани'!#REF!</definedName>
    <definedName name="Запрос_теніс_настільний" localSheetId="4">'масові, ветерани'!#REF!</definedName>
    <definedName name="Запрос_триатлон" localSheetId="4">'масові, ветерани'!#REF!</definedName>
    <definedName name="Запрос_тхеквондо___ВТФ" localSheetId="4">'масові, ветерани'!#REF!</definedName>
    <definedName name="Запрос_фехтування" localSheetId="4">'масові, ветерани'!#REF!</definedName>
    <definedName name="Запрос_фігурне_катання" localSheetId="4">'масові, ветерани'!#REF!</definedName>
    <definedName name="Запрос_фрістайл" localSheetId="4">'масові, ветерани'!#REF!</definedName>
    <definedName name="Запрос_футбол" localSheetId="4">'масові, ветерани'!#REF!</definedName>
    <definedName name="Запрос_хокей_з_шайбою" localSheetId="4">'масові, ветерани'!#REF!</definedName>
    <definedName name="Запрос_хокей_на_траві___жін." localSheetId="4">'масові, ветерани'!#REF!</definedName>
    <definedName name="Запрос_хокей_на_траві___жін." localSheetId="3">'неолімп. види'!#REF!</definedName>
    <definedName name="Запрос_хокей_на_траві___жін." localSheetId="2">'олімп. види'!#REF!</definedName>
    <definedName name="Запрос_хокей_на_траві___чол." localSheetId="4">'масові, ветерани'!#REF!</definedName>
    <definedName name="Запрос_хокей_на_траві___чол." localSheetId="3">'неолімп. види'!#REF!</definedName>
    <definedName name="Запрос_хокей_на_траві___чол." localSheetId="2">'олімп. види'!#REF!</definedName>
    <definedName name="Запрос_шорт_трек" localSheetId="4">'масові, ветерани'!#REF!</definedName>
    <definedName name="_xlnm.Print_Area" localSheetId="1">'зміст'!$A$1:$G$51</definedName>
    <definedName name="_xlnm.Print_Area" localSheetId="4">'масові, ветерани'!$A$1:$K$61</definedName>
    <definedName name="_xlnm.Print_Area" localSheetId="3">'неолімп. види'!$A$1:$M$674</definedName>
    <definedName name="_xlnm.Print_Area" localSheetId="2">'олімп. види'!$A$1:$M$760</definedName>
  </definedNames>
  <calcPr fullCalcOnLoad="1"/>
</workbook>
</file>

<file path=xl/comments1.xml><?xml version="1.0" encoding="utf-8"?>
<comments xmlns="http://schemas.openxmlformats.org/spreadsheetml/2006/main">
  <authors>
    <author>Светлана</author>
  </authors>
  <commentList>
    <comment ref="K2" authorId="0">
      <text>
        <r>
          <rPr>
            <b/>
            <sz val="9"/>
            <rFont val="Tahoma"/>
            <family val="2"/>
          </rPr>
          <t>Светлана: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<sst xmlns="http://schemas.openxmlformats.org/spreadsheetml/2006/main" count="6605" uniqueCount="2223">
  <si>
    <t>Орієнтовні строки початку/ закінчення</t>
  </si>
  <si>
    <t>Орієн-товна три-  вал.</t>
  </si>
  <si>
    <t>Орієнтовне місце-провед.</t>
  </si>
  <si>
    <t>Орієнтовна кількість учасників</t>
  </si>
  <si>
    <t xml:space="preserve">Организації, відповідальні за проведення                                    </t>
  </si>
  <si>
    <t>Календарний  план  спортивних  заходів  з неолімпійських  видів  спорту</t>
  </si>
  <si>
    <t>O</t>
  </si>
  <si>
    <t>масові фізкультурно-оздоровчі та спортивні заходи</t>
  </si>
  <si>
    <t>біатлон</t>
  </si>
  <si>
    <t>спорт ветеранів з неолімпійських видів спорту</t>
  </si>
  <si>
    <t>Календарний  план  спортивних  заходів  з  олімпійських  видів  спорту</t>
  </si>
  <si>
    <t>лижні гонки</t>
  </si>
  <si>
    <t>Назва</t>
  </si>
  <si>
    <t>Орган.-учасники</t>
  </si>
  <si>
    <t>Всього</t>
  </si>
  <si>
    <t>Вид зма- гань</t>
  </si>
  <si>
    <t>Літні олімпійські види спорту</t>
  </si>
  <si>
    <t>O/K</t>
  </si>
  <si>
    <t>Трене-рів</t>
  </si>
  <si>
    <t>Планова вартість (гривні)</t>
  </si>
  <si>
    <t>Спортсменів</t>
  </si>
  <si>
    <t>Інших</t>
  </si>
  <si>
    <t xml:space="preserve">Суддів </t>
  </si>
  <si>
    <t>Вартість людино-дня</t>
  </si>
  <si>
    <t>Укpаїна</t>
  </si>
  <si>
    <t>Сумарна планова вартість:</t>
  </si>
  <si>
    <t>Фінляндія
НОК</t>
  </si>
  <si>
    <t>XV зимовий Європейський юнацький олімпійський фестиваль (ІІ ранг)</t>
  </si>
  <si>
    <t>гімнастика художня</t>
  </si>
  <si>
    <t>Зимові олімпійські види спорту</t>
  </si>
  <si>
    <t>20.03.22
25.03.22</t>
  </si>
  <si>
    <t>сноубординг</t>
  </si>
  <si>
    <t>24.07.22
30.07.22</t>
  </si>
  <si>
    <t xml:space="preserve">Словаччина
</t>
  </si>
  <si>
    <t>плавання</t>
  </si>
  <si>
    <t>XVІ літній Європейський юнацький олімпійський фестиваль (ІІ ранг)</t>
  </si>
  <si>
    <t>ХХІV зимові Олімпійські ігри  (І ранг)</t>
  </si>
  <si>
    <t>27.01.22
21.02.22</t>
  </si>
  <si>
    <t>Китай
НОК</t>
  </si>
  <si>
    <t>ХХIV зимові Олімпійські ігри  (І ранг)</t>
  </si>
  <si>
    <t>30.01.22
20.02.22</t>
  </si>
  <si>
    <t>03.01.22
10.01.22</t>
  </si>
  <si>
    <t>10.01.22
17.01.22</t>
  </si>
  <si>
    <t>Словаччина
НОК</t>
  </si>
  <si>
    <t>K</t>
  </si>
  <si>
    <t>баскетбол - чол.</t>
  </si>
  <si>
    <t>гімнастика спортивна</t>
  </si>
  <si>
    <t>дзюдо</t>
  </si>
  <si>
    <t>велоспорт (шосе)</t>
  </si>
  <si>
    <t>XVI літній Європейський  юнацький олімпійський фестиваль (ІІ ранг)</t>
  </si>
  <si>
    <t>легка атлетика</t>
  </si>
  <si>
    <t xml:space="preserve">волейбол </t>
  </si>
  <si>
    <t xml:space="preserve">США
</t>
  </si>
  <si>
    <t>джиу-джитсу</t>
  </si>
  <si>
    <t>кікбоксинг WAKO</t>
  </si>
  <si>
    <t>парашутний спорт</t>
  </si>
  <si>
    <t>спортивне орієнтування</t>
  </si>
  <si>
    <t>сумо</t>
  </si>
  <si>
    <t>таїландський бокс Муей Тай</t>
  </si>
  <si>
    <t>танцювальний спорт</t>
  </si>
  <si>
    <t xml:space="preserve">Київська
</t>
  </si>
  <si>
    <t>11.03.22
13.03.22</t>
  </si>
  <si>
    <t>За запрошенням</t>
  </si>
  <si>
    <t>01.04.22
30.04.22</t>
  </si>
  <si>
    <t xml:space="preserve">Всеукраїнська спартакіада серед допризовної молоді </t>
  </si>
  <si>
    <t>02.05.22
06.05.22</t>
  </si>
  <si>
    <t>Області</t>
  </si>
  <si>
    <t>13.05.22
15.05.22</t>
  </si>
  <si>
    <t>Області, ФСТ, СК</t>
  </si>
  <si>
    <t>Всеукраїнська спартакіада серед народних депутатів ВР України, депутатів ВР АР Крим, обласних, районних, міських (міст обласного підпорядкування), сільских та селищних рад</t>
  </si>
  <si>
    <t>12.06.22
17.06.22</t>
  </si>
  <si>
    <t>Відкриті всеукраїнські Ігри з видів спорту, започаткованих на національно-культурних традиціях</t>
  </si>
  <si>
    <t>16.08.22
18.08.22</t>
  </si>
  <si>
    <t>24.08.22
29.08.22</t>
  </si>
  <si>
    <t>ХXІV Спартакіада серед державних службовців міністерств та інших центральних органів виконавчої влади (протягом 102 днів)</t>
  </si>
  <si>
    <t>09.09.22
30.11.22</t>
  </si>
  <si>
    <t>Міністерства і відомства</t>
  </si>
  <si>
    <t xml:space="preserve">За пpизначенням
</t>
  </si>
  <si>
    <t xml:space="preserve">Закарпатська
</t>
  </si>
  <si>
    <t xml:space="preserve">З pоз"їздами
</t>
  </si>
  <si>
    <t xml:space="preserve">Болгаpія
</t>
  </si>
  <si>
    <t>29.01.22
29.01.22</t>
  </si>
  <si>
    <t xml:space="preserve">Луцьк
</t>
  </si>
  <si>
    <t xml:space="preserve">Донецька
</t>
  </si>
  <si>
    <t xml:space="preserve">поліатлон/ чемпіонат України з поліатлону серед ветеранів (зимовий) </t>
  </si>
  <si>
    <t>05.02.22
27.02.22</t>
  </si>
  <si>
    <t>Області,ФСТ</t>
  </si>
  <si>
    <t>05.02.22
06.02.22</t>
  </si>
  <si>
    <t xml:space="preserve">Харківська
</t>
  </si>
  <si>
    <t>10.02.22
13.02.22</t>
  </si>
  <si>
    <t xml:space="preserve">спортивне орієнтування/ чемпіонат України зі спортивного орієнтування серед ветеранів (на лижах)  </t>
  </si>
  <si>
    <t>17.02.22
21.02.22</t>
  </si>
  <si>
    <t>18.02.22
20.02.22</t>
  </si>
  <si>
    <t>21.02.22
24.02.22</t>
  </si>
  <si>
    <t xml:space="preserve">Івано-Франківська
</t>
  </si>
  <si>
    <t>24.02.22
28.02.22</t>
  </si>
  <si>
    <t>25.02.22
27.02.22</t>
  </si>
  <si>
    <t xml:space="preserve">Житомирська
</t>
  </si>
  <si>
    <t>04.03.22
07.03.22</t>
  </si>
  <si>
    <t xml:space="preserve">Київ
</t>
  </si>
  <si>
    <t>05.03.22
06.03.22</t>
  </si>
  <si>
    <t xml:space="preserve">Полтавська
</t>
  </si>
  <si>
    <t>10.03.22
13.03.22</t>
  </si>
  <si>
    <t xml:space="preserve">Миколаївська
</t>
  </si>
  <si>
    <t>10.03.22
15.03.22</t>
  </si>
  <si>
    <t xml:space="preserve">гирьовий спорт/ чемпіонат України з гирьового спорту серед ветеранів </t>
  </si>
  <si>
    <t>17.03.22
20.03.22</t>
  </si>
  <si>
    <t xml:space="preserve">спортивне орієнтування/ чемпіонат України зі спортивного орієнтування серед ветеранів (бігом)  </t>
  </si>
  <si>
    <t>23.03.22
28.03.22</t>
  </si>
  <si>
    <t>14.04.22
19.04.22</t>
  </si>
  <si>
    <t xml:space="preserve">футзал/чемпіонат України з футзалу серед ветеранів 35+, 45+, 55+, 65+. </t>
  </si>
  <si>
    <t>17.04.22
21.04.22</t>
  </si>
  <si>
    <t>20.04.22
24.04.22</t>
  </si>
  <si>
    <t xml:space="preserve">За ріш. міжн. Федерацій
</t>
  </si>
  <si>
    <t xml:space="preserve">поліатлон/ чемпіонат України з поліатону серед ветеранів (літній) </t>
  </si>
  <si>
    <t>02.05.22
23.05.22</t>
  </si>
  <si>
    <t xml:space="preserve">Вінницька
</t>
  </si>
  <si>
    <t xml:space="preserve">Італія
</t>
  </si>
  <si>
    <t>05.05.22
10.05.22</t>
  </si>
  <si>
    <t>07.05.22
08.05.22</t>
  </si>
  <si>
    <t xml:space="preserve">Одеська
</t>
  </si>
  <si>
    <t>11.05.22
16.05.22</t>
  </si>
  <si>
    <t xml:space="preserve">Львівська
</t>
  </si>
  <si>
    <t>14.05.22
15.05.22</t>
  </si>
  <si>
    <t>25.05.22
03.06.22</t>
  </si>
  <si>
    <t xml:space="preserve">Румунія
</t>
  </si>
  <si>
    <t>футзал/Всеукраїнський турнір з футзалу серед ветеранів 40+,65+. Кубок України 35+.</t>
  </si>
  <si>
    <t>04.06.22
08.06.22</t>
  </si>
  <si>
    <t>13.06.22
15.06.22</t>
  </si>
  <si>
    <t>24.06.22
27.06.22</t>
  </si>
  <si>
    <t xml:space="preserve">Німеччина
</t>
  </si>
  <si>
    <t>04.07.22
11.07.22</t>
  </si>
  <si>
    <t xml:space="preserve">Волинська
</t>
  </si>
  <si>
    <t>06.07.22
10.07.22</t>
  </si>
  <si>
    <t xml:space="preserve">Нідеpланди
</t>
  </si>
  <si>
    <t xml:space="preserve">шахи/ чемпіонат України з шахів серед ветеранів (швидких та блискавичних) </t>
  </si>
  <si>
    <t>01.08.22
30.08.22</t>
  </si>
  <si>
    <t xml:space="preserve">Черкаська
</t>
  </si>
  <si>
    <t xml:space="preserve">Угоpщина
</t>
  </si>
  <si>
    <t>06.08.22
08.08.22</t>
  </si>
  <si>
    <t xml:space="preserve">Запорізька
</t>
  </si>
  <si>
    <t>футзал/Кубок України 40+, 50+ з футзалу серед ветеранів. Чемпіонат України 60+</t>
  </si>
  <si>
    <t>07.09.22
11.09.22</t>
  </si>
  <si>
    <t xml:space="preserve">Кременчук
</t>
  </si>
  <si>
    <t>Укpаїна,  ФСТ. клуби</t>
  </si>
  <si>
    <t>14.09.22
19.09.22</t>
  </si>
  <si>
    <t>21.09.22
25.09.22</t>
  </si>
  <si>
    <t>01.10.22
02.10.22</t>
  </si>
  <si>
    <t>05.11.22
06.11.22</t>
  </si>
  <si>
    <t>футзал/Кубок України 45+,55+,65+ з футзалу серед ветеранів</t>
  </si>
  <si>
    <t>06.11.22
10.11.22</t>
  </si>
  <si>
    <t>17.11.22
20.11.22</t>
  </si>
  <si>
    <t>18.11.22
20.11.22</t>
  </si>
  <si>
    <t xml:space="preserve">Білорусь
</t>
  </si>
  <si>
    <t xml:space="preserve">шахи/Кубок України  з  шахів серед ветеранів (швидких та блискавичних) </t>
  </si>
  <si>
    <t>09.12.22
12.12.22</t>
  </si>
  <si>
    <t>футзал/Кубок України  з футзалу серед ветеранів 60+</t>
  </si>
  <si>
    <t>15.12.22
18.12.22</t>
  </si>
  <si>
    <t xml:space="preserve">Сумська
</t>
  </si>
  <si>
    <t>22.12.22
26.12.22</t>
  </si>
  <si>
    <t>спорт ветеранів з олімпійських видів спорту</t>
  </si>
  <si>
    <t xml:space="preserve">Великобpитанія
</t>
  </si>
  <si>
    <t xml:space="preserve">Фpанція
</t>
  </si>
  <si>
    <t>Області, спортклуби</t>
  </si>
  <si>
    <t xml:space="preserve">Швейцаpія
</t>
  </si>
  <si>
    <t>12.02.22
13.02.22</t>
  </si>
  <si>
    <t>17.02.22
20.02.22</t>
  </si>
  <si>
    <t xml:space="preserve">Поpтугалія
</t>
  </si>
  <si>
    <t xml:space="preserve">Канада
</t>
  </si>
  <si>
    <t xml:space="preserve">Австpія
</t>
  </si>
  <si>
    <t>20.03.22
21.03.22</t>
  </si>
  <si>
    <t xml:space="preserve">легка атлетика/чемпіонат України з легкої атлетики серед ветеранів (у приміщенні) </t>
  </si>
  <si>
    <t>25.03.22
27.03.22</t>
  </si>
  <si>
    <t>09.04.22
10.04.22</t>
  </si>
  <si>
    <t xml:space="preserve">Польща
</t>
  </si>
  <si>
    <t>плавання/ чемпіонат України з плавання в категорії "Мастерс" (басейн 50 м)</t>
  </si>
  <si>
    <t>15.04.22
17.04.22</t>
  </si>
  <si>
    <t>Споpтивні клуби</t>
  </si>
  <si>
    <t>16.04.22
17.04.22</t>
  </si>
  <si>
    <t xml:space="preserve">Дніпропетровська
</t>
  </si>
  <si>
    <t>26.04.22
30.04.22</t>
  </si>
  <si>
    <t>30.04.22
02.05.22</t>
  </si>
  <si>
    <t xml:space="preserve">Миколаїв
</t>
  </si>
  <si>
    <t>01.05.22
01.05.22</t>
  </si>
  <si>
    <t>06.05.22
08.05.22</t>
  </si>
  <si>
    <t xml:space="preserve">Херсонська
</t>
  </si>
  <si>
    <t>06.05.22
07.05.22</t>
  </si>
  <si>
    <t>легка атлетика/чемпіонат України з легкої атлетики серед ветеранів по шосе</t>
  </si>
  <si>
    <t>12.05.22
15.05.22</t>
  </si>
  <si>
    <t>14.05.22
22.05.22</t>
  </si>
  <si>
    <t>27.05.22
29.05.22</t>
  </si>
  <si>
    <t>28.05.22
29.05.22</t>
  </si>
  <si>
    <t>01.06.22
05.06.22</t>
  </si>
  <si>
    <t xml:space="preserve">Естонія
</t>
  </si>
  <si>
    <t>02.06.22
05.06.22</t>
  </si>
  <si>
    <t xml:space="preserve">Гpеція
</t>
  </si>
  <si>
    <t>10.06.22
12.06.22</t>
  </si>
  <si>
    <t xml:space="preserve">легка атлетика/ чемпіонат  України  з легкої атлетики серед ветеранів  </t>
  </si>
  <si>
    <t>17.06.22
20.06.22</t>
  </si>
  <si>
    <t xml:space="preserve">Іспанія
</t>
  </si>
  <si>
    <t>18.06.22
19.06.22</t>
  </si>
  <si>
    <t>22.07.22
24.07.22</t>
  </si>
  <si>
    <t>плавання/ чемпіонат України з плавання на відкритій воді в категорії "Мастерс"</t>
  </si>
  <si>
    <t>30.07.22
02.08.22</t>
  </si>
  <si>
    <t>плавання/ чемпіонат Європи з водних видів спорту в категорії "Мастерс" (басейн 50м)</t>
  </si>
  <si>
    <t>24.08.22
04.09.22</t>
  </si>
  <si>
    <t>26.08.22
28.08.22</t>
  </si>
  <si>
    <t xml:space="preserve">Тернопільська
</t>
  </si>
  <si>
    <t>15.09.22
18.09.22</t>
  </si>
  <si>
    <t>17.09.22
18.09.22</t>
  </si>
  <si>
    <t xml:space="preserve">Харків
</t>
  </si>
  <si>
    <t>23.09.22
25.09.22</t>
  </si>
  <si>
    <t xml:space="preserve">легка атлетика/ Кубок  України з легкої атлетики серед ветеранів   </t>
  </si>
  <si>
    <t>24.09.22
25.09.22</t>
  </si>
  <si>
    <t>04.10.22
09.10.22</t>
  </si>
  <si>
    <t>06.10.22
09.10.22</t>
  </si>
  <si>
    <t>плавання/ чемпіонат України з плавання в категорії "Мастерс" (басейн 25 м)</t>
  </si>
  <si>
    <t>08.10.22
11.10.22</t>
  </si>
  <si>
    <t>20.10.22
23.10.22</t>
  </si>
  <si>
    <t>21.10.22
23.10.22</t>
  </si>
  <si>
    <t xml:space="preserve">Львів
</t>
  </si>
  <si>
    <t>02.12.22
04.12.22</t>
  </si>
  <si>
    <t>16.12.22
18.12.22</t>
  </si>
  <si>
    <t>легка атлетика/Кубок України з легкої атлетики серед ветеранів (у приміщенні)</t>
  </si>
  <si>
    <t>05.07.22
12.07.22</t>
  </si>
  <si>
    <t>18.03.22
21.03.22</t>
  </si>
  <si>
    <t>15.04.22
18.04.22</t>
  </si>
  <si>
    <t>06.05.22
09.05.22</t>
  </si>
  <si>
    <t>20.05.22
22.05.22</t>
  </si>
  <si>
    <t>03.06.22
05.06.22</t>
  </si>
  <si>
    <t>10.06.22
13.06.22</t>
  </si>
  <si>
    <t>17.06.22
18.06.22</t>
  </si>
  <si>
    <t>24.06.22
25.06.22</t>
  </si>
  <si>
    <t>21.10.22
24.10.22</t>
  </si>
  <si>
    <t>Області, спортшколи, УФК,  СК</t>
  </si>
  <si>
    <t>10.12.22
13.12.22</t>
  </si>
  <si>
    <t>05.08.22
07.08.22</t>
  </si>
  <si>
    <t>07.10.22
09.10.22</t>
  </si>
  <si>
    <t>14.10.22
16.10.22</t>
  </si>
  <si>
    <t>армрестлінг</t>
  </si>
  <si>
    <t>Чемпіонат України (ІІІ ранг)</t>
  </si>
  <si>
    <t>Чемпіонат України (молодь, юніори, юнаки, IV ранг)</t>
  </si>
  <si>
    <t>01.04.22
06.04.22</t>
  </si>
  <si>
    <t>Чемпіонат Європи (дорослі, молодь, юніори, юнаки, ІІ ранг)</t>
  </si>
  <si>
    <t>18.06.22
21.06.22</t>
  </si>
  <si>
    <t>25.06.22
28.06.22</t>
  </si>
  <si>
    <t>22.07.22
25.07.22</t>
  </si>
  <si>
    <t xml:space="preserve">Кубок України (ІІІ ранг) </t>
  </si>
  <si>
    <t>20.01.22
23.01.22</t>
  </si>
  <si>
    <t>28.01.22
30.01.22</t>
  </si>
  <si>
    <t>04.02.22
07.02.22</t>
  </si>
  <si>
    <t xml:space="preserve">Кіровоградська
</t>
  </si>
  <si>
    <t>25.02.22
28.02.22</t>
  </si>
  <si>
    <t>01.03.22
12.03.22</t>
  </si>
  <si>
    <t>29.04.22
02.05.22</t>
  </si>
  <si>
    <t>26.05.22
30.05.22</t>
  </si>
  <si>
    <t>16.06.22
19.06.22</t>
  </si>
  <si>
    <t>14.07.22
17.07.22</t>
  </si>
  <si>
    <t>11.08.22
14.08.22</t>
  </si>
  <si>
    <t>16.09.22
18.09.22</t>
  </si>
  <si>
    <t>07.10.22
10.10.22</t>
  </si>
  <si>
    <t>12.10.22
16.10.22</t>
  </si>
  <si>
    <t>11.11.22
13.11.22</t>
  </si>
  <si>
    <t xml:space="preserve">Чернівецька
</t>
  </si>
  <si>
    <t>24.11.22
27.11.22</t>
  </si>
  <si>
    <t>12.12.22
18.12.22</t>
  </si>
  <si>
    <t>бодібілдинг</t>
  </si>
  <si>
    <t>Кубок України  (ІІІ ранг)</t>
  </si>
  <si>
    <t>01.04.22
04.04.22</t>
  </si>
  <si>
    <t>03.05.22
09.05.22</t>
  </si>
  <si>
    <t>Чемпіонат Європи серед жінок (фіт-моделі) (ІІ ранг)</t>
  </si>
  <si>
    <t>20.05.22
23.05.22</t>
  </si>
  <si>
    <t>Міжнародні змагання (ІІ ранг)</t>
  </si>
  <si>
    <t>02.09.22
05.09.22</t>
  </si>
  <si>
    <t xml:space="preserve">Чемпіонат України серед дорослих та юніорів  (ІІІ-IV ранг) </t>
  </si>
  <si>
    <t>14.10.22
17.10.22</t>
  </si>
  <si>
    <t xml:space="preserve">Хмельницька
</t>
  </si>
  <si>
    <t>26.04.22
28.04.22</t>
  </si>
  <si>
    <t>08.09.22
11.09.22</t>
  </si>
  <si>
    <t>боротьба самбо</t>
  </si>
  <si>
    <t xml:space="preserve">Чемпіонат України серед юніорів, юніорок, юнаків та дівчат старшого віку (спортивне та бойове) (IV ранг) </t>
  </si>
  <si>
    <t>03.02.22
07.02.22</t>
  </si>
  <si>
    <t>10.02.22
17.02.22</t>
  </si>
  <si>
    <t>Чемпіонат України серед чоловіків та жінок (спортивне та бойове) (III ранг)</t>
  </si>
  <si>
    <t>04.03.22
06.03.22</t>
  </si>
  <si>
    <t>Чемпіонат Європи серед юніорів, юніорок, юнаків та дівчат (II ранг)</t>
  </si>
  <si>
    <t>13.04.22
18.04.22</t>
  </si>
  <si>
    <t>22.04.22
24.04.22</t>
  </si>
  <si>
    <t>ІІІ Всесвітні ігри з єдиноборств (ІІ ранг)</t>
  </si>
  <si>
    <t>Чемпіонат Європи серед чоловіків та жінок (спортивне та бойове) (II ранг)</t>
  </si>
  <si>
    <t xml:space="preserve">Чемпіонат України серед юнаків та дівчат середнього віку (IV ранг) </t>
  </si>
  <si>
    <t xml:space="preserve">Кубок України серед чоловіків та жінок (спортивне та бойове) (III ранг) </t>
  </si>
  <si>
    <t>30.08.22
01.09.22</t>
  </si>
  <si>
    <t>15.09.22
19.09.22</t>
  </si>
  <si>
    <t>22.09.22
26.09.22</t>
  </si>
  <si>
    <t>06.10.22
10.10.22</t>
  </si>
  <si>
    <t xml:space="preserve">Чемпіонат України серед кадетів (IV ранг) </t>
  </si>
  <si>
    <t>10.11.22
14.11.22</t>
  </si>
  <si>
    <t>Командний чемпіонат України  (ІІІ ранг)</t>
  </si>
  <si>
    <t>11.07.22
17.07.22</t>
  </si>
  <si>
    <t>24.10.22
30.10.22</t>
  </si>
  <si>
    <t>веслування на човнах "Дракон"</t>
  </si>
  <si>
    <t>03.02.22
06.02.22</t>
  </si>
  <si>
    <t>Кубок України (ІІІ ранг)</t>
  </si>
  <si>
    <t xml:space="preserve">Чемпіонат України серед юнаків, юніорів (IV ранг) </t>
  </si>
  <si>
    <t>23.06.22
26.06.22</t>
  </si>
  <si>
    <t xml:space="preserve">Чемпіонат України серед молоді (IV ранг) </t>
  </si>
  <si>
    <t xml:space="preserve">Чемпіонат України (III ранг) </t>
  </si>
  <si>
    <t>18.07.22
24.07.22</t>
  </si>
  <si>
    <t>21.07.22
24.07.22</t>
  </si>
  <si>
    <t>Чемпіонат України серед спортсменів ДЮСШ (ІV ранг)</t>
  </si>
  <si>
    <t>21.08.22
29.08.22</t>
  </si>
  <si>
    <t xml:space="preserve">Дніпро
</t>
  </si>
  <si>
    <t xml:space="preserve">Чехія
</t>
  </si>
  <si>
    <t>09.07.22
10.07.22</t>
  </si>
  <si>
    <t>25.07.22
01.08.22</t>
  </si>
  <si>
    <t>18.08.22
21.08.22</t>
  </si>
  <si>
    <t>09.09.22
11.09.22</t>
  </si>
  <si>
    <t xml:space="preserve">Україна
</t>
  </si>
  <si>
    <t>17.09.22
19.09.22</t>
  </si>
  <si>
    <t>гирьовий спорт</t>
  </si>
  <si>
    <t xml:space="preserve">Кубок світу - І етап (ІІ ранг) </t>
  </si>
  <si>
    <t>19.02.22
21.02.22</t>
  </si>
  <si>
    <t xml:space="preserve">Латвія
</t>
  </si>
  <si>
    <t xml:space="preserve">Чемпіонат України серед молоді (юніорів та юніорок) (особисто-командний) (IV ранг) </t>
  </si>
  <si>
    <t>16.03.22
20.03.22</t>
  </si>
  <si>
    <t xml:space="preserve">Чемпіонат України серед дорослих (особисто-командний) (ІІІ ранг) </t>
  </si>
  <si>
    <t>31.03.22
04.04.22</t>
  </si>
  <si>
    <t>19.04.22
22.04.22</t>
  </si>
  <si>
    <t>10.09.22
12.09.22</t>
  </si>
  <si>
    <t>Чемпіонат України серед молоді (юніорів та юніорок) (командний) (IV ранг)</t>
  </si>
  <si>
    <t xml:space="preserve">Чемпіонат України серед дорослих (командний) (ІІІ ранг) </t>
  </si>
  <si>
    <t>21.04.22
24.04.22</t>
  </si>
  <si>
    <t>25.06.22
26.06.22</t>
  </si>
  <si>
    <t>17.08.22
21.08.22</t>
  </si>
  <si>
    <t>27.08.22
28.08.22</t>
  </si>
  <si>
    <t>04.11.22
06.11.22</t>
  </si>
  <si>
    <t>10.12.22
11.12.22</t>
  </si>
  <si>
    <t>грепплінг</t>
  </si>
  <si>
    <t>Чемпіонат України серед юнаків  2007-2008 та юніоів 2003-2004 р.н.  (IV ранг)</t>
  </si>
  <si>
    <t>24.02.22
27.02.22</t>
  </si>
  <si>
    <t>Фінал Кубка України (ІІІ ранг)</t>
  </si>
  <si>
    <t>10.04.22
14.04.22</t>
  </si>
  <si>
    <t>Чемпіонат України серед кадетів та юніорів 2005-2006   (IV ранг)</t>
  </si>
  <si>
    <t>14.04.22
16.04.22</t>
  </si>
  <si>
    <t>12.05.22
14.05.22</t>
  </si>
  <si>
    <t>Чемпіонат України серед молодших юнаків 2009-2010 р.н. та дітей 2011-2012 р.н. (IV ранг)</t>
  </si>
  <si>
    <t>26.05.22
29.05.22</t>
  </si>
  <si>
    <t>25.08.22
28.08.22</t>
  </si>
  <si>
    <t>29.09.22
02.10.22</t>
  </si>
  <si>
    <t>05.10.22
16.10.22</t>
  </si>
  <si>
    <t>01.12.22
04.12.22</t>
  </si>
  <si>
    <t>Чемпіонат України серед дорослих</t>
  </si>
  <si>
    <t>07.12.22
10.12.22</t>
  </si>
  <si>
    <t>17.06.22
19.06.22</t>
  </si>
  <si>
    <t>28.02.22
06.03.22</t>
  </si>
  <si>
    <t xml:space="preserve">Кубок України  (не-ваза) (ІІІ ранг) </t>
  </si>
  <si>
    <t xml:space="preserve">Всеукраїнський турнір серед молодших юнаків, юнаків, старших юнаків, кадетів, юніорів та молоді (ІV ранг) </t>
  </si>
  <si>
    <t xml:space="preserve">Рівненська
</t>
  </si>
  <si>
    <t xml:space="preserve">Чемпіонат України серед дорослих  (фул контакт) (IІІ ранг) </t>
  </si>
  <si>
    <t>29.09.22
03.10.22</t>
  </si>
  <si>
    <t>Чемпіонат України серед дорослих, молоді, кадетів, юніорів, старших юнаків, юнаків та молодших юнаків (ІІІ - IV ранг)</t>
  </si>
  <si>
    <t>Кубок Європи (ІІ ранг)</t>
  </si>
  <si>
    <t>21.01.22
23.01.22</t>
  </si>
  <si>
    <t>24.01.22
29.01.22</t>
  </si>
  <si>
    <t>04.02.22
06.02.22</t>
  </si>
  <si>
    <t>26.03.22
27.03.22</t>
  </si>
  <si>
    <t>01.04.22
03.04.22</t>
  </si>
  <si>
    <t>29.04.22
01.05.22</t>
  </si>
  <si>
    <t>11.05.22
15.05.22</t>
  </si>
  <si>
    <t>21.05.22
22.05.22</t>
  </si>
  <si>
    <t>01.07.22
03.07.22</t>
  </si>
  <si>
    <t>02.09.22
04.09.22</t>
  </si>
  <si>
    <t>03.09.22
04.09.22</t>
  </si>
  <si>
    <t>30.09.22
02.10.22</t>
  </si>
  <si>
    <t>08.10.22
09.10.22</t>
  </si>
  <si>
    <t>26.10.22
30.10.22</t>
  </si>
  <si>
    <t>09.12.22
11.12.22</t>
  </si>
  <si>
    <t>Міжнародні змагання  (ІІ ранг)</t>
  </si>
  <si>
    <t>11.02.22
13.02.22</t>
  </si>
  <si>
    <t>Чемпіонат України серед дорослих  (ІІІ ранг)</t>
  </si>
  <si>
    <t>24.03.22
27.03.22</t>
  </si>
  <si>
    <t>Чемпіонат України серед юніорів, юнаків та дітей (ІІІ ранг)</t>
  </si>
  <si>
    <t>14.04.22
17.04.22</t>
  </si>
  <si>
    <t xml:space="preserve">Кубок України  (ІІІ ранг) </t>
  </si>
  <si>
    <t>Чемпіонат України серед ДЮСШ та спортивних клубів (IV ранг)</t>
  </si>
  <si>
    <t xml:space="preserve">Чернігівська
</t>
  </si>
  <si>
    <t>мотоциклетний спорт</t>
  </si>
  <si>
    <t>Чемпіонат України серед дорослих, юніорів та юнаків з кантрі-кросу на квадроциклах - етап  (III ранг)</t>
  </si>
  <si>
    <t>Чемпіонат України серед дорослих, юніорів та юнаків  з кантрі-кросу на квадроциклах - етап  (III ранг)</t>
  </si>
  <si>
    <t>Чемпіонат України серед дорослих з флет-треку - етап (III ранг)</t>
  </si>
  <si>
    <t>Чемпіонат України серед дорослих  на квадроциклах - бахи, етап  (III ранг)</t>
  </si>
  <si>
    <t>Чемпіонат України з мотокросу, мотокросу на мотоциклах з колясками та квадроциклах  серед дорослих, юніорів та юнаків -  етап (III-IV ранг)</t>
  </si>
  <si>
    <t>27.03.22
29.03.22</t>
  </si>
  <si>
    <t>Чемпіонат Європи серед жінок з мотокросу - етап (II ранг)</t>
  </si>
  <si>
    <t>01.04.22
02.04.22</t>
  </si>
  <si>
    <t>03.04.22
05.04.22</t>
  </si>
  <si>
    <t>Чемпіонат України з мотокросу на квадроциклах  (кантрі-крос) -  етап (III ранг)</t>
  </si>
  <si>
    <t>10.04.22
11.04.22</t>
  </si>
  <si>
    <t>Кубок України серед дорослих з мотокросу -   етап (центральний регіон) (III ранг)</t>
  </si>
  <si>
    <t>Чемпіонат України з мотокросу, мотокросу на мотоциклах з колясками та квадроциклах серед дорослих, юніорів та юнаків - етап (III-IV ранг)</t>
  </si>
  <si>
    <t>17.04.22
18.04.22</t>
  </si>
  <si>
    <t>Чемпіонат України зі спідвею  серед пар (III ранг)</t>
  </si>
  <si>
    <t>22.04.22
23.04.22</t>
  </si>
  <si>
    <t>Чемпіонат України зі спідвею дорослі, юніори, етап  (III-IV ранг)</t>
  </si>
  <si>
    <t>24.04.22
26.04.22</t>
  </si>
  <si>
    <t>Чемпіонат Європи з мотокросу (юнаки, клас 65, 85 куб. см.) - етап (II ранг)</t>
  </si>
  <si>
    <t>Кубок України серед дорослих з мотокросу -  етап (західний регіон) (III ранг)</t>
  </si>
  <si>
    <t>05.05.22
06.05.22</t>
  </si>
  <si>
    <t>Чемпіонат світу з мотокросу на мотоциклах з колясками -  етап та чемпіонат Європи з кросу на квадроциклах, етап  (II ранг)</t>
  </si>
  <si>
    <t>07.05.22
16.05.22</t>
  </si>
  <si>
    <t xml:space="preserve">На місцях
</t>
  </si>
  <si>
    <t>Комадний чемпіонат України серед дорослих зі спідвею (III ранг)</t>
  </si>
  <si>
    <t>19.05.22
20.05.22</t>
  </si>
  <si>
    <t>22.05.22
24.05.22</t>
  </si>
  <si>
    <t>Чемпіонат Європи серед дорослих зі спідвею - челендж (II ранг)</t>
  </si>
  <si>
    <t>26.05.22
27.05.22</t>
  </si>
  <si>
    <t>Чемпіонат України з мотокросу серед дорослих, юніорів та юнаків (кантрі-крос) -  етап ( ІІІ-IV ранг)</t>
  </si>
  <si>
    <t>29.05.22
31.05.22</t>
  </si>
  <si>
    <t>29.05.22
30.05.22</t>
  </si>
  <si>
    <t>Чемпіонат України серед дорослих з ендуро -  етап (III ранг)</t>
  </si>
  <si>
    <t>05.06.22
07.06.22</t>
  </si>
  <si>
    <t>09.06.22
12.06.22</t>
  </si>
  <si>
    <t>Кубок України з хард ендуро (III ранг)</t>
  </si>
  <si>
    <t>11.06.22
13.06.22</t>
  </si>
  <si>
    <t>Чемпіонат України з драгрейсінгу -  етап (III ранг)</t>
  </si>
  <si>
    <t>12.06.22
13.06.22</t>
  </si>
  <si>
    <t>Чемпіонат України серед дорослих з ендуро - етап (III ранг)</t>
  </si>
  <si>
    <t>03.07.22
05.07.22</t>
  </si>
  <si>
    <t>Чемпіонат Європи серед юніорів зі спідвею  - кваліфікаційний раунд (III ранг)</t>
  </si>
  <si>
    <t>05.07.22
07.07.22</t>
  </si>
  <si>
    <t>Чемпіонат України серед дорослих на квадроциклах - бахи, етап  (III ранг)</t>
  </si>
  <si>
    <t>09.07.22
11.07.22</t>
  </si>
  <si>
    <t>14.07.22
15.07.22</t>
  </si>
  <si>
    <t>25.07.22
26.07.22</t>
  </si>
  <si>
    <t>Чемпіонат України зі спідвею серед дорослих, юніорів - етап ( ІІІ-IV ранг)</t>
  </si>
  <si>
    <t>02.08.22
03.08.22</t>
  </si>
  <si>
    <t>15.08.22
16.08.22</t>
  </si>
  <si>
    <t>18.08.22
20.08.22</t>
  </si>
  <si>
    <t>Чемпіонат України з драгрейсінгу - етап, фінал (III ранг)</t>
  </si>
  <si>
    <t>29.08.22
30.08.22</t>
  </si>
  <si>
    <t>панкратіон</t>
  </si>
  <si>
    <t>Чемпіонат України серед юнаків 2007-2008 р.н. та юніорів 2003-2004 р.н.   (IV ранг)</t>
  </si>
  <si>
    <t>Фінал Кубку України  (III ранг)</t>
  </si>
  <si>
    <t>Чемпіонат України серед кадетів 2005-2006  р.н. (IV ранг)</t>
  </si>
  <si>
    <t>Чемпіонат України серед молодших юнаків 2009-2010  р.н. та дітей 2011-2012 р.н.   (IV ранг)</t>
  </si>
  <si>
    <t>Чемпіонат України серед дорослих (III ранг)</t>
  </si>
  <si>
    <t>Чемпіонат України (артистичний парашутизм, вправа "Фрі-Флай") (III ранг)</t>
  </si>
  <si>
    <t>03.08.22
06.08.22</t>
  </si>
  <si>
    <t>04.08.22
07.08.22</t>
  </si>
  <si>
    <t>Спеціальні спроби встановлення рекорду Європи вночі з парашутної купольної акробатики у класі "Великі формації" (ІІ ранг)</t>
  </si>
  <si>
    <t>25.08.22
27.08.22</t>
  </si>
  <si>
    <t>Всеукраїнські змагання "Кубок Командувача Сухопутних військ ЗС України з парашутних видів спорту" (III ранг)</t>
  </si>
  <si>
    <t>31.08.22
04.09.22</t>
  </si>
  <si>
    <t>01.08.22
08.08.22</t>
  </si>
  <si>
    <t>14.11.22
20.11.22</t>
  </si>
  <si>
    <t>27.05.22
30.05.22</t>
  </si>
  <si>
    <t>12.07.22
18.07.22</t>
  </si>
  <si>
    <t>02.12.22
05.12.22</t>
  </si>
  <si>
    <t>05.12.22
12.12.22</t>
  </si>
  <si>
    <t>30.03.22
03.04.22</t>
  </si>
  <si>
    <t>28.04.22
01.05.22</t>
  </si>
  <si>
    <t>04.05.22
08.05.22</t>
  </si>
  <si>
    <t>20.06.22
26.06.22</t>
  </si>
  <si>
    <t>01.08.22
06.08.22</t>
  </si>
  <si>
    <t>23.07.22
24.07.22</t>
  </si>
  <si>
    <t>13.04.22
17.04.22</t>
  </si>
  <si>
    <t>01.07.22
05.07.22</t>
  </si>
  <si>
    <t>13.05.22
16.05.22</t>
  </si>
  <si>
    <t>08.07.22
10.07.22</t>
  </si>
  <si>
    <t>15.07.22
17.07.22</t>
  </si>
  <si>
    <t>19.07.22
25.07.22</t>
  </si>
  <si>
    <t>12.08.22
14.08.22</t>
  </si>
  <si>
    <t>02.11.22
05.11.22</t>
  </si>
  <si>
    <t>29.04.22
30.04.22</t>
  </si>
  <si>
    <t>30.04.22
01.05.22</t>
  </si>
  <si>
    <t>03.06.22
04.06.22</t>
  </si>
  <si>
    <t xml:space="preserve">Сербія 
</t>
  </si>
  <si>
    <t>23.09.22
24.09.22</t>
  </si>
  <si>
    <t>04.11.22
05.11.22</t>
  </si>
  <si>
    <t>30.03.22
04.04.22</t>
  </si>
  <si>
    <t>07.04.22
11.04.22</t>
  </si>
  <si>
    <t>23.04.22
24.04.22</t>
  </si>
  <si>
    <t>03.06.22
07.06.22</t>
  </si>
  <si>
    <t>10.06.22
14.06.22</t>
  </si>
  <si>
    <t>23.09.22
27.09.22</t>
  </si>
  <si>
    <t>27.04.22
30.04.22</t>
  </si>
  <si>
    <t>25.11.22
27.11.22</t>
  </si>
  <si>
    <t>11.02.22
14.02.22</t>
  </si>
  <si>
    <t>18.02.22
21.02.22</t>
  </si>
  <si>
    <t>11.03.22
14.03.22</t>
  </si>
  <si>
    <t>08.04.22
11.04.22</t>
  </si>
  <si>
    <t>03.06.22
06.06.22</t>
  </si>
  <si>
    <t>01.07.22
04.07.22</t>
  </si>
  <si>
    <t>08.07.22
11.07.22</t>
  </si>
  <si>
    <t>03.08.22
08.08.22</t>
  </si>
  <si>
    <t>16.09.22
19.09.22</t>
  </si>
  <si>
    <t>28.10.22
31.10.22</t>
  </si>
  <si>
    <t>16.11.22
18.11.22</t>
  </si>
  <si>
    <t>06.06.22
12.06.22</t>
  </si>
  <si>
    <t xml:space="preserve">Чемпіонат України (ІІІ ранг) </t>
  </si>
  <si>
    <t>01.02.22
05.02.22</t>
  </si>
  <si>
    <t>28.02.22
07.03.22</t>
  </si>
  <si>
    <t>07.03.22
14.03.22</t>
  </si>
  <si>
    <t>04.04.22
11.04.22</t>
  </si>
  <si>
    <t xml:space="preserve">Чемпіонат України (дорослі, юніори, нічне), Кубок України (етапи), Всеукраїнські змагання (бігом, ІІІ-IV ранг)  </t>
  </si>
  <si>
    <t>06.01.22
10.01.22</t>
  </si>
  <si>
    <t>Кубок України (етапи), Всеукраїнські змагання (на лижах, ІІІ-VI ранги)</t>
  </si>
  <si>
    <t xml:space="preserve">Чемпіонат України (дорослі, юніори, юнаки), Кубок України (етапи, фінал) (на лижах, ІІІ-IV ранг) </t>
  </si>
  <si>
    <t>14.03.22
20.03.22</t>
  </si>
  <si>
    <t>Чемпіонат України, Кубок України (етапи), Рангові змагання IOF, Всеукраїнські змагання серед вихованців ДЮСШ та позашкільних закладів (бігом) (ІІІ-IV ранг)</t>
  </si>
  <si>
    <t xml:space="preserve">Чемпіонат України (дорослі, юніори, юнаки), Кубок України (етапи) (на велосипедах, ІІІ-ІV ранг)  </t>
  </si>
  <si>
    <t xml:space="preserve">Чемпіонат України (дорослі, юніори, юнаки), Кубок України (етапи) (бігом, ІІІ-ІV ранг)  </t>
  </si>
  <si>
    <t xml:space="preserve">Чемпіонат України (дорослі, юніори, юнаки), Кубок України (етапи) (трейл, ІІІ-IV ранг) </t>
  </si>
  <si>
    <t>Чемпіонат України (дорослі, юніори, юнаки, командний, на окремих дистанціях, бігом),  Кубок України (етапи, бігом, ІІІ-IV ранг)</t>
  </si>
  <si>
    <t>Кубок України (етапи), Всеукраїнські змагання (бігом, ІІІ-VI ранги)</t>
  </si>
  <si>
    <t>19.05.22
23.05.22</t>
  </si>
  <si>
    <t>23.05.22
28.05.22</t>
  </si>
  <si>
    <t>Кубок України (етапи), Рангові змагання IOF, Всеукраїнські змагання (бігом, ІІІ-IV ранги)</t>
  </si>
  <si>
    <t>16.06.22
20.06.22</t>
  </si>
  <si>
    <t>25.06.22
01.07.22</t>
  </si>
  <si>
    <t>Командний чемпіонат України (юнаки), Всеукраїнські змагання (бігом, IV ранг)</t>
  </si>
  <si>
    <t>Кубок України з естафет (етапи, фінал), Всеукраїнські змагання з естафет (бігом, ІІІ-VI ранги)</t>
  </si>
  <si>
    <t>20.07.22
25.07.22</t>
  </si>
  <si>
    <t>Чемпіонат України (дорослі, юніори, юнаки,), Кубок України (етапи) (на велосипедах, ІІІ-IV ранг)</t>
  </si>
  <si>
    <t>25.08.22
29.08.22</t>
  </si>
  <si>
    <t>Чемпіонат України (дорослі, юніори, юнаки, спринтерські дистанції), Кубок України  (етапи, бігом, ІІІ-IV ранг)</t>
  </si>
  <si>
    <t>Чемпіонат України (марафонські дистанції), Всеукраїнські змагання (бігом, ІІІ-VI ранги)</t>
  </si>
  <si>
    <t>Чемпіонат України (дорослі, юніори, юнаки, на лижах), Кубок України (етапи, на лижах, ІІІ-IV ранг)</t>
  </si>
  <si>
    <t>23.12.22
27.12.22</t>
  </si>
  <si>
    <t>Чемпіонат світу  (ІІ ранг)</t>
  </si>
  <si>
    <t>27.10.22
30.10.22</t>
  </si>
  <si>
    <t>11.06.22
12.06.22</t>
  </si>
  <si>
    <t>05.08.22
08.08.22</t>
  </si>
  <si>
    <t>08.12.22
11.12.22</t>
  </si>
  <si>
    <t>14.02.22
23.02.22</t>
  </si>
  <si>
    <t>Чемпіонат України серед дорослих та юніорів (III-IV ранг)</t>
  </si>
  <si>
    <t>18.04.22
20.04.22</t>
  </si>
  <si>
    <t>Чемпіонат Європи серед дорослих та юніорів (ІІ ранг)</t>
  </si>
  <si>
    <t>Чемпіонат України серед молоді до 21 та 23 років (IV ранг)</t>
  </si>
  <si>
    <t>28.10.22
30.10.22</t>
  </si>
  <si>
    <t>таеквондо  І.Т.Ф.</t>
  </si>
  <si>
    <t xml:space="preserve">Чемпіонат України серед дорослих, юніорів та юнаків (ІІІ-IV ранг) </t>
  </si>
  <si>
    <t xml:space="preserve">Кубок України  (III ранг) </t>
  </si>
  <si>
    <t>Чемпіонат Європи  серед дорослих, молоді, юніорів  та юнаків (ІІ ранг)</t>
  </si>
  <si>
    <t xml:space="preserve">Чемпіонат України  серед дорослих та молоді  (ІІІ  ранг) </t>
  </si>
  <si>
    <t xml:space="preserve">Чемпіонат України  серед юніорів та юнаків (ІV  ранг) </t>
  </si>
  <si>
    <t>01.05.22
05.05.22</t>
  </si>
  <si>
    <t>Чемпіонат світу  серед дорослих та молоді  (ІІ ранг)</t>
  </si>
  <si>
    <t>12.05.22
24.05.22</t>
  </si>
  <si>
    <t>Кубок України   (ІІІ ранг)</t>
  </si>
  <si>
    <t>01.10.22
05.10.22</t>
  </si>
  <si>
    <t>Міжнародні змагання   (ІІ ранг)</t>
  </si>
  <si>
    <t>21.11.22
25.11.22</t>
  </si>
  <si>
    <t>Кубок України (стандарт, латина, 10 танців, ІІІ ранг), Всеукраїнські змагання (стандарт, латина, 10 танців, ІІІ-ІV ранг)</t>
  </si>
  <si>
    <t>Кубок України  (професіонали, дорослі до 21 року, стандарт, латина, 10 танців, ІІІ ранг), Всеукраїнські змагання (стандарт, латина, 10 танців, ІІІ-ІV ранг)</t>
  </si>
  <si>
    <t>25.03.22
28.03.22</t>
  </si>
  <si>
    <t>Чемпіонат України (дорослі, молодь, юніори, ювенали, стандарт, латина, 10 танців),  Всеукраїнські змагання (стандарт, латина, 10 танців), ІІІ-IV ранг</t>
  </si>
  <si>
    <t>23.09.22
26.09.22</t>
  </si>
  <si>
    <t>04.11.22
07.11.22</t>
  </si>
  <si>
    <t>01.10.22
07.10.22</t>
  </si>
  <si>
    <t>02.02.22
06.02.22</t>
  </si>
  <si>
    <t>01.08.22
04.08.22</t>
  </si>
  <si>
    <t>15.08.22
18.08.22</t>
  </si>
  <si>
    <t>03.12.22
04.12.22</t>
  </si>
  <si>
    <t>31.03.22
03.04.22</t>
  </si>
  <si>
    <t>футзал</t>
  </si>
  <si>
    <t xml:space="preserve">Чемпіонат України  2021/2022 років серед чоловіків (друга ліга) - попередні та фінальні змагання (III ранг) </t>
  </si>
  <si>
    <t>10.01.22
10.04.22</t>
  </si>
  <si>
    <t>10.01.22
14.01.22</t>
  </si>
  <si>
    <t xml:space="preserve">Всеукраїнський турнір "Кубок України" серед дівчат 2010-2011 р.н. - попередні та фінальні змагання (IV ранг)
</t>
  </si>
  <si>
    <t>13.01.22
16.01.22</t>
  </si>
  <si>
    <t xml:space="preserve">Кубок України серед чоловіків 2021/2022 років (IІІ ранг) </t>
  </si>
  <si>
    <t>15.01.22
27.03.22</t>
  </si>
  <si>
    <t>Навчально-тренувальний збір із спеціальної підготовки до чемпіонату Європи (юніори)</t>
  </si>
  <si>
    <t>Чемпіонат України 2021/2022 років серед дівчат 2007-2008 р.н.- попередній другий відбірковий етап (IV ранг)</t>
  </si>
  <si>
    <t xml:space="preserve">Чемпіонат України 2021/2022 років серед юнаків 2006-2007 р.н. (перша ліга) (IV ранг) </t>
  </si>
  <si>
    <t>07.02.22
26.03.22</t>
  </si>
  <si>
    <t>07.02.22
05.03.22</t>
  </si>
  <si>
    <t>07.02.22
12.03.22</t>
  </si>
  <si>
    <t>Чемпіонат України 2021/2022 років серед дівчат 2009-2010 р.н. - попередній відбірковий етап (IV ранг)</t>
  </si>
  <si>
    <t>Чемпіонат України 2021/2022 років серед дівчат 2005-2006 р.н. - фінал (IV ранг)</t>
  </si>
  <si>
    <t>15.03.22
20.03.22</t>
  </si>
  <si>
    <t>Чемпіонат України 2021/2022 років серед юнаків 2009-2010 р.н. (IV ранг)</t>
  </si>
  <si>
    <t>04.04.22
08.04.22</t>
  </si>
  <si>
    <t xml:space="preserve">Чемпіонат України серед чоловіків  2021/2022 років (аматорська ліга) - фінал (III ранг) </t>
  </si>
  <si>
    <t>04.04.22
07.04.22</t>
  </si>
  <si>
    <t>Чемпіонат України 2021/2022 років серед дівчат 2009-2010 р.н.- фінал (IV ранг)</t>
  </si>
  <si>
    <t>07.04.22
10.04.22</t>
  </si>
  <si>
    <t>Чемпіонат України 2021/2022 років серед юнаків 2007-2008 р.н. (IV ранг)</t>
  </si>
  <si>
    <t>11.04.22
15.04.22</t>
  </si>
  <si>
    <t>Чемпіонат України 2021/2022 років серед юнаків 2010-2011 р.н. (IV ранг)</t>
  </si>
  <si>
    <t>Чемпіонат України 2021/2022 років серед юнаків 2005-2006 р.н. (IV ранг)</t>
  </si>
  <si>
    <t>18.04.22
22.04.22</t>
  </si>
  <si>
    <t xml:space="preserve">Кубок України 2022 року серед жінок -  попередні та фінальні змагання (IІІ ранг) </t>
  </si>
  <si>
    <t>06.05.22
19.06.22</t>
  </si>
  <si>
    <t>09.05.22
13.05.22</t>
  </si>
  <si>
    <t>Чемпіонат України 2021/2022 років серед юнаків 2013-2014 р.н. (IV ранг)</t>
  </si>
  <si>
    <t>16.05.22
20.05.22</t>
  </si>
  <si>
    <t>Чемпіонат України 2021/2022 років серед юнаків 2012-2013 р.н. (IV ранг)</t>
  </si>
  <si>
    <t>13.06.22
19.06.22</t>
  </si>
  <si>
    <t xml:space="preserve">Чемпіонат України  2022/2023 років серед чоловіків (вища ліга) - попередні та фінальні змагання (III ранг) </t>
  </si>
  <si>
    <t>03.09.22
30.12.22</t>
  </si>
  <si>
    <t xml:space="preserve">Кубок України серед чоловіків 2022/2023 років (IІІ ранг) </t>
  </si>
  <si>
    <t>06.10.22
25.12.22</t>
  </si>
  <si>
    <t xml:space="preserve">Чемпіонат України  2022/2023 років серед чоловічих команд (перша ліга) (III ранг) </t>
  </si>
  <si>
    <t>10.10.22
30.12.22</t>
  </si>
  <si>
    <t>Чемпіонат України 2022/2023 років серед юнаків 2011-2012 р.н. (IV ранг)</t>
  </si>
  <si>
    <t>24.10.22
30.12.22</t>
  </si>
  <si>
    <t>Чемпіонат України 2022/2023 років серед дівчат 2008-2009 р.н. (IV ранг)</t>
  </si>
  <si>
    <t>Чемпіонат України 2022/2023 років серед юнаків 2009-2010 р.н. (IV ранг)</t>
  </si>
  <si>
    <t>31.10.22
30.12.22</t>
  </si>
  <si>
    <t>Чемпіонат України 2022/2023 років серед юнаків 2005-2006 р.н. (IV ранг)</t>
  </si>
  <si>
    <t>01.11.22
30.12.22</t>
  </si>
  <si>
    <t xml:space="preserve">Чемпіонат України  2022/2023 років серед жінок (вища ліга) (III ранг) </t>
  </si>
  <si>
    <t>04.11.22
30.12.22</t>
  </si>
  <si>
    <t>Чемпіонат України 2022/2023 років серед юнаків 2011-2012 р.н. (перша ліга) (IV ранг)</t>
  </si>
  <si>
    <t>07.11.22
30.12.22</t>
  </si>
  <si>
    <t>Чемпіонат України 2022/2023 років серед юнаків 2009-2010 р.н. (перша ліга) (IV ранг)</t>
  </si>
  <si>
    <t>Чемпіонат України 2022/2023 років серед юнаків 2007-2008 р.н. (вища ліга) (IV ранг)</t>
  </si>
  <si>
    <t>14.11.22
30.12.22</t>
  </si>
  <si>
    <t>Чемпіонат України 2022/2023 років серед юнаків 2007-2008 р.н. (перша ліга) (IV ранг)</t>
  </si>
  <si>
    <t xml:space="preserve">Чемпіонат України  2022/2023 років серед чоловіків (друга ліга) - попередні та фінальні змагання (III ранг) </t>
  </si>
  <si>
    <t>15.11.22
30.12.22</t>
  </si>
  <si>
    <t>Чемпіонат України 2022/2023 років серед дівчат 2010-2011 р.н. (IV ранг)</t>
  </si>
  <si>
    <t>Чемпіонат України 2022/2023 років серед юнаків 2006-2007 р.н. (IV ранг)</t>
  </si>
  <si>
    <t>28.11.22
02.12.22</t>
  </si>
  <si>
    <t>Чемпіонат України 2022/2023 років серед дівчат 2006-2007 р.н. (IV ранг)</t>
  </si>
  <si>
    <t>Чемпіонат світу  серед дорослих та юніорів (ІІ ранг)</t>
  </si>
  <si>
    <t>11.06.22
11.06.22</t>
  </si>
  <si>
    <t>шахи</t>
  </si>
  <si>
    <t>Чемпіонат України (класичні, швидка гра та
бліц) серед юнаків та дівчат до 16 років (IV ранг)</t>
  </si>
  <si>
    <t>09.03.22
17.03.22</t>
  </si>
  <si>
    <t>19.03.22
30.03.22</t>
  </si>
  <si>
    <t>Чемпіонат України (класичні, швидка гра та бліц) серед юнаків та дівчат до 12 років (ІV ранг)</t>
  </si>
  <si>
    <t>07.04.22
18.04.22</t>
  </si>
  <si>
    <t>Чемпіонат України  серед юніорів  до 20 років (класичні,  швидка гра та бліц, ІV ранг)</t>
  </si>
  <si>
    <t>14.04.22
25.04.22</t>
  </si>
  <si>
    <t>Відкритий особистокомандний чемпіонат
України та особистий чемпіонат України з шахів серед юніорів (розв'язування шахових композицій) (IІІ-IV ранг)</t>
  </si>
  <si>
    <t>Особистий чемпіонат України  (класичні шахи) серед жінок  - півфінал (ІІІ ранг)</t>
  </si>
  <si>
    <t>04.05.22
12.05.22</t>
  </si>
  <si>
    <t>Чемпіонат України (рапід та бліц) - фінал серед жінок (IІІ ранг)</t>
  </si>
  <si>
    <t xml:space="preserve">Чемпіонат України серед клубних команд (ІІІ ранг)
</t>
  </si>
  <si>
    <t>20.05.22
31.05.22</t>
  </si>
  <si>
    <t xml:space="preserve">Чемпіонат України (класичні, швидка гра та бліц) серед серед юнаків та дівчат до 8 років (IV ранг)
</t>
  </si>
  <si>
    <t>04.06.22
15.06.22</t>
  </si>
  <si>
    <t>Чемпіонат України (класичні,  швидка гра та бліц) серед юнаків та дівчат до 18 років ( ІV ранг)</t>
  </si>
  <si>
    <t>16.06.22
27.06.22</t>
  </si>
  <si>
    <t>Кубок України з шахів (розв'язування шахових композицій)  (III ранг)</t>
  </si>
  <si>
    <t xml:space="preserve">Особистий чемпіонат України (складання шахових композицій) ( III ранг) </t>
  </si>
  <si>
    <t>20.08.22
29.08.22</t>
  </si>
  <si>
    <t>Командний чемпіонат України серед юнаків та дівчат до 12 років (IV ранг)</t>
  </si>
  <si>
    <t>03.09.22
09.09.22</t>
  </si>
  <si>
    <t>Командний чемпіонат України серед юнаків, дівчат та юніорів до 20 років (IV ранг)</t>
  </si>
  <si>
    <t>03.09.22
14.09.22</t>
  </si>
  <si>
    <t>Чемпіонат України (класичні, швидка гра та бліц) серед юнаків та дівчат до 10 років  (ІV ранг)</t>
  </si>
  <si>
    <t>Командний чемпіонат України серед юнаків та дівчат до 16 років (IV ранг)</t>
  </si>
  <si>
    <t>20.09.22
26.09.22</t>
  </si>
  <si>
    <t>Відкритий чемпіонат України з шахів (класичні шахи) - півфінал  (III ранг)</t>
  </si>
  <si>
    <t>Чемпіонат Європи з шахів (рапід та бліц) серед  юнаків та дівчат (IІ ранг)</t>
  </si>
  <si>
    <t>16.10.22
23.10.22</t>
  </si>
  <si>
    <t xml:space="preserve">Відкритий особистий чемпіонат України (рапід
та бліц) (IІІ ранг)
</t>
  </si>
  <si>
    <t>17.10.22
19.10.22</t>
  </si>
  <si>
    <t xml:space="preserve">Македонія
</t>
  </si>
  <si>
    <t xml:space="preserve">Відкритий особистий чемпіонат України (класичні шахи) - фінал  (III ранг) </t>
  </si>
  <si>
    <t>09.12.22
19.12.22</t>
  </si>
  <si>
    <t>13.12.22
18.12.22</t>
  </si>
  <si>
    <t>шашки</t>
  </si>
  <si>
    <t>Чемпіонат України серед молоді та юнаків (шашки-64, класична, швидка, блискавична гра) (ІV ранг)</t>
  </si>
  <si>
    <t>05.02.22
12.02.22</t>
  </si>
  <si>
    <t>26.02.22
05.03.22</t>
  </si>
  <si>
    <t>Чемпіонат України (шашкова композиція, складання) (III ранг)</t>
  </si>
  <si>
    <t>15.03.22
15.10.22</t>
  </si>
  <si>
    <t>Чемпіонат України (шашки-100, класична, швидка, блискавична гра) (III ранг)</t>
  </si>
  <si>
    <t>26.03.22
02.04.22</t>
  </si>
  <si>
    <t>16.04.22
23.04.22</t>
  </si>
  <si>
    <t>Кубок України (шашки-64, класична, швидка, блискавична гра) (ІІІ ранг)</t>
  </si>
  <si>
    <t>Чемпіонат України (шашки чекерс, класична, швидка, блискавична гра) (ІІІ ранг)</t>
  </si>
  <si>
    <t>18.06.22
26.06.22</t>
  </si>
  <si>
    <t xml:space="preserve">Кубок України (шашки-100, класична, швидка, блискавична гра) (ІІІ ранг) </t>
  </si>
  <si>
    <t>02.07.22
10.07.22</t>
  </si>
  <si>
    <t>13.07.22
16.07.22</t>
  </si>
  <si>
    <t xml:space="preserve">Командний чемпіонат України (шашки-64, шашки-100, класична, швидка, блискавична гра) (ІІІ ранг) </t>
  </si>
  <si>
    <t xml:space="preserve">Чемпіонат України (шашки-100, класична гра, півфінал) (ІІІ ранг) </t>
  </si>
  <si>
    <t>23.07.22
29.07.22</t>
  </si>
  <si>
    <t>01.08.22
09.08.22</t>
  </si>
  <si>
    <t>Чемпіонат України (шашкова композиція, розв'язання) (III ранг)</t>
  </si>
  <si>
    <t>03.10.22
09.10.22</t>
  </si>
  <si>
    <t xml:space="preserve">Чемпіонат України (шашки-64, класична гра, фінал) (ІІІ ранг) </t>
  </si>
  <si>
    <t>10.11.22
17.11.22</t>
  </si>
  <si>
    <t>Чемпіонат України (шашки-64, швидка, блискавична гра) (ІІІ ранг)</t>
  </si>
  <si>
    <t xml:space="preserve">Чемпіонат України (шашки-100, класична гра, фінал) (ІІІ ранг) </t>
  </si>
  <si>
    <t>13.12.22
21.12.22</t>
  </si>
  <si>
    <t>авіамодельний спорт</t>
  </si>
  <si>
    <t>Кубок світу (1-10 етап, підведення підсумків), вільнолітаючі моделі, всі класи, ІІ ранг</t>
  </si>
  <si>
    <t>10.01.22
20.12.22</t>
  </si>
  <si>
    <t>Кубок світу (1-10 етап, підведення підсумків), радіокеровані моделі, всі класи, ІІ ранг</t>
  </si>
  <si>
    <t>Кубок світу (1-10 етап, підведення підсумків), кордові моделі, всі класи, ІІ ранг</t>
  </si>
  <si>
    <t>Кубок України (1-13 етап, підведення підсумків), вільнолітаючі моделі, мікромоделі, клас F1D, ІІІ ранг, Дніпро., Запорізька області</t>
  </si>
  <si>
    <t>Кубок України (1-10 етап, підведення підсумків), кордові моделі, класи F2D, F2A, F2B, F2C, F4B, F2I, F2F, F2E, ІІІ ранг, Київська, Вінницька, Івано-Франківська, Харківська, Терноп., Львівська області</t>
  </si>
  <si>
    <t>10.01.22
19.12.22</t>
  </si>
  <si>
    <t>Чемпіонат світу (дорослі, юніори), вільнолітаючі моделі, мікромоделі, клас F1D, ІІ ранг</t>
  </si>
  <si>
    <t>Чемпіонат України (дорослі, юніори), вільнолітаючі моделі, клас F1E, III-IV ранг</t>
  </si>
  <si>
    <t>Чемпіонат України (дорослі, юніори), вільнолітаючі моделі, мікромоделі, клас F1D, III-IV ранг</t>
  </si>
  <si>
    <t>Чемпіонат України (дорослі, юніори), кордові моделі, класи F2B, F2D, F2I, F2E, III-IV ранг</t>
  </si>
  <si>
    <t>26.06.22
29.06.22</t>
  </si>
  <si>
    <t>Чемпіонат України (дорослі, юніори), кордові моделі, класи F2A, F2C, F2F, III-IV ранг</t>
  </si>
  <si>
    <t>Чемпіонат України (дорослі, юніори), радіокеровані моделі, класи F4C, F4H, III-IV ранг</t>
  </si>
  <si>
    <t>Чемпіонат Європи, радіокеровані моделі, класи F4G, F4H, F4G, ІІ ранг</t>
  </si>
  <si>
    <t>23.07.22
30.07.22</t>
  </si>
  <si>
    <t xml:space="preserve">Ноpвегія
</t>
  </si>
  <si>
    <t>Чемпіонат світу (юніори), вільнолітаючі моделі, класи F1A, F1B, F1P, ІІ ранг</t>
  </si>
  <si>
    <t xml:space="preserve">Чемпіонат України (дорослі, юніори), радіокеровані моделі, клас F3A, III-IV ранг </t>
  </si>
  <si>
    <t>Чемпіонат світу, кордові моделі, класи F2A, F2B, F2C, F2D, ІІ ранг</t>
  </si>
  <si>
    <t>08.08.22
15.08.22</t>
  </si>
  <si>
    <t>Чемпіонат Європи (дорослі, юніори), вільнолітаючі моделі, клас F1E, ІІ ранг</t>
  </si>
  <si>
    <t>08.08.22
11.08.22</t>
  </si>
  <si>
    <t>Чемпіонат світу (дорослі, юніори), радіокеровані моделі, клас F3K, ІІ ранг</t>
  </si>
  <si>
    <t>Чемпіонат Європи, вільнолітаючі моделі, класи F1A, F1B, F1C, ІІ ранг</t>
  </si>
  <si>
    <t>16.08.22
20.08.22</t>
  </si>
  <si>
    <t>Чемпіонат Європи (дорослі, юніори), радіокеровані моделі, клас F5J, ІІ ранг</t>
  </si>
  <si>
    <t>20.08.22
27.08.22</t>
  </si>
  <si>
    <t>Чемпіонат світу (дорослі, юніори), радіокеровані моделі, клас F3J, ІІ ранг</t>
  </si>
  <si>
    <t>Чемпіонат Європи (дорослі, юніори), радіокеровані моделі, клас F3A, ІІ ранг</t>
  </si>
  <si>
    <t>21.08.22
28.08.22</t>
  </si>
  <si>
    <t>Чемпіонат України (дорослі, юніори), кордові моделі, клас F4B, III-IV ранг</t>
  </si>
  <si>
    <t>Кубок світу (етап) "Kyiv Cup" (дорослі, юніори), кордові моделі, класи F2A, F2B, F2C, F2D, ІІ ранг</t>
  </si>
  <si>
    <t>Чемпіонат світу (дорослі, юніори), радіокеровані моделі, клас F3F, ІІ ранг</t>
  </si>
  <si>
    <t>01.03.22
30.11.22</t>
  </si>
  <si>
    <t>автомодельний спорт</t>
  </si>
  <si>
    <t>Чемпіонат України - 1 етап, трасові моделі, міжнародні класи,  ІІІ  ранг</t>
  </si>
  <si>
    <t xml:space="preserve">Чемпіонат України - 1 етап,  радіокеровані моделі,  класи шосейних перегонів у приміщенні,  III ранг </t>
  </si>
  <si>
    <t>23.02.22
27.02.22</t>
  </si>
  <si>
    <t xml:space="preserve">Чемпіонат України - 1 етап, радіокеровані моделі, класи позашляхових перегонів у приміщенні,  ІІІ  ранг </t>
  </si>
  <si>
    <t>03.03.22
06.03.22</t>
  </si>
  <si>
    <t>Чемпіонат  України - 1 етап (юнаки), кордові моделі, у приміщенні, ІV ранг</t>
  </si>
  <si>
    <t>Чемпіонат України - 2 етап, трасові моделі, міжнародні класи   ІІІ ранг</t>
  </si>
  <si>
    <t>Чемпіонат України - 2 етап, радіокеровані моделі, класи шосейних перегонів,  ІІI ранг</t>
  </si>
  <si>
    <t>Кубок Європи, серія "Грен-Шлем" - 1-6 етапи,  кордові моделі,  ІІ ранг</t>
  </si>
  <si>
    <t>01.05.22
30.10.22</t>
  </si>
  <si>
    <t>Чемпіонат України - 1 етап, кордові  моделі,  ІІІ ранг</t>
  </si>
  <si>
    <t>Чемпіонат України - 1 етап, радіокеровані моделі, класи позашляхових перегонів 1:10, ІІІ ранг</t>
  </si>
  <si>
    <t>Чемпіонат України - 1 етап, радіокеровані моделі, класи шосейних перегонів,  ІІI ранг</t>
  </si>
  <si>
    <t>24.05.22
29.05.22</t>
  </si>
  <si>
    <t>Чемпіонат України - 3 етап, трасові моделі, міжнародні класи, ІІІ ранг</t>
  </si>
  <si>
    <t>Чемпіонат України - 1 етап, радіокеровані моделі, класи позашляхових перегонів 1:8, ІІІ ранг</t>
  </si>
  <si>
    <t>Чемпіонат  України, радіокеровані моделі танків та колісної техніки, ІІІ ранг</t>
  </si>
  <si>
    <t>Чемпіонат України,  трасові моделі, національні класи, III ранг</t>
  </si>
  <si>
    <t>30.06.22
03.07.22</t>
  </si>
  <si>
    <t>Чемпіонат України - 2 етап, кордові  моделі,  ІІІ ранг</t>
  </si>
  <si>
    <t>Чемпіонат  України (юніори, юнаки), кордові моделі, ІV ранг</t>
  </si>
  <si>
    <t>Чемпіонат України - 2 етап, радіокеровані моделі, класи шосейних перегонів, ІII ранг</t>
  </si>
  <si>
    <t>Чемпіонат України - 2 етап, радіокеровані моделі, класи позашляхових перегонів 1:8, 1:10,  ІІІ ранг</t>
  </si>
  <si>
    <t xml:space="preserve">Чемпіонат України (юніори, юнаки), радіокеровані моделі, класи позашляхових та шосейних перегонів, присвячений 31-й річниці Незалежності України, ІV ранг </t>
  </si>
  <si>
    <t>Кубок України, радіокеровані моделі танків, та колісної техніки,  ІІІ ранг</t>
  </si>
  <si>
    <t>Чемпіонат світу, чемпіонат Європи, кордові моделі, ІІ ранг</t>
  </si>
  <si>
    <t>Чемпіонат України - 3 етап, радіокеровані моделі, класи шосейних перегонів,  ІІI ранг</t>
  </si>
  <si>
    <t>14.09.22
18.09.22</t>
  </si>
  <si>
    <t>Кубок України - 2 етап,  кордові моделі,  ІІІ ранг</t>
  </si>
  <si>
    <t>Чемпіонат України - 4 етап, трасові моделі, міжнародні класи, ІІІ ранг</t>
  </si>
  <si>
    <t>25.09.22
28.09.22</t>
  </si>
  <si>
    <t>Всеукраїнські змагання (юніори), кордові моделі, ІVранг</t>
  </si>
  <si>
    <t>Чемпіонат України - 5 етап, трасові моделі, міжнародні класи, ІІІ ранг</t>
  </si>
  <si>
    <t xml:space="preserve">Чемпіонат України,  радіокеровані моделі, класи позашляхових перегонів у приміщенні, III ранг </t>
  </si>
  <si>
    <t>Чемпіонат  України - 2 етап  (юнаки), кордові моделі, у приміщенні, ІV ранг</t>
  </si>
  <si>
    <t>02.11.22
04.11.22</t>
  </si>
  <si>
    <t>Чемпіонат України - 6 етап, трасові моделі, міжнародні класи, ІІІ ранг</t>
  </si>
  <si>
    <t>Чемпіонат України - 3 етап, радіокеровані моделі, класи шосейних перегонів, у приміщенні,  ІІI ранг</t>
  </si>
  <si>
    <t>Кубок України, ІІІ ранг</t>
  </si>
  <si>
    <t>Чемпіонат України, ІІІ ранг</t>
  </si>
  <si>
    <t>Чемпіонат світу, ІІ ранг</t>
  </si>
  <si>
    <t>01.06.22
02.06.22</t>
  </si>
  <si>
    <t>19.07.22
20.07.22</t>
  </si>
  <si>
    <t>бойове самбо</t>
  </si>
  <si>
    <t>Чемпіонат України, розділ «Лайт» (чоловіки та жінки, юніори , юнаки ст. вік., юнаки сер. вік, юнаки м. вік, діти ст.вік, діти мол. вік,), III- IV ранг</t>
  </si>
  <si>
    <t>Чемпіонат України, розділ «Класичне» (чоловіки та жінки, юніори , юнаки ст. вік., юнаки сер. вік, юнаки м. вік, діти ст.вік, діти мол. вік,), III- IV ранг</t>
  </si>
  <si>
    <t>Чемпіонат України, розділ «Про-Фул» (чоловіки та жінки, юніори , юнаки ст. вік., юнаки сер. вік, юнаки м. вік, діти ст.вік, діти мол. вік), III- IV ранг</t>
  </si>
  <si>
    <t xml:space="preserve">Кубок України "Класичне, Лайт, Про-Фул (чоловіки, жінки) III ранг  </t>
  </si>
  <si>
    <t>Чемпіонат України (дорослі, юніори, юнаки), III-IV ранг</t>
  </si>
  <si>
    <t>Чемпіонат Європи (дорослі, юніори, юнаки), ІІ ранг</t>
  </si>
  <si>
    <t>07.07.22
10.07.22</t>
  </si>
  <si>
    <t>23.08.22
25.08.22</t>
  </si>
  <si>
    <t>04.10.22
06.10.22</t>
  </si>
  <si>
    <t>28.04.22
03.05.22</t>
  </si>
  <si>
    <t xml:space="preserve">Словенія
</t>
  </si>
  <si>
    <t>естетична групова гімнастика</t>
  </si>
  <si>
    <t>Чемпіонат України (юніори, юнаки, діти), ІV ранг</t>
  </si>
  <si>
    <t>Чемпіонат України (дорослі, юніори, юнаки, діти), коротка програма, IІІ-ІV ранг</t>
  </si>
  <si>
    <t>Кубок України (коротка програма), ІІІ ранг</t>
  </si>
  <si>
    <t>07.06.22
13.06.22</t>
  </si>
  <si>
    <t>Чемпіонат України, довга програма, ІІІ ранг</t>
  </si>
  <si>
    <t>Кубок України, довга програма, фінал, ІІІ ранг</t>
  </si>
  <si>
    <t>15.12.22
17.12.22</t>
  </si>
  <si>
    <t>змішані єдиноборства (ММА)</t>
  </si>
  <si>
    <t>Чемпіонат України (дорослі, молодь), III-IV ранг</t>
  </si>
  <si>
    <t>Чемпіонат України (юніори, юнаки, діти), IV ранг</t>
  </si>
  <si>
    <t>01.05.22
31.05.22</t>
  </si>
  <si>
    <t>01.08.22
31.08.22</t>
  </si>
  <si>
    <t>Кубок України серед військових формувань та відомств, ІІІ ранг</t>
  </si>
  <si>
    <t>01.01.22
31.12.22</t>
  </si>
  <si>
    <t>кікбоксинг "ІСКА"</t>
  </si>
  <si>
    <t>Міжнародні змагання "Munich Open 2022", ІІ ранг</t>
  </si>
  <si>
    <t>Чемпіонат України (дорослі, юніори, юнаки старшого та молодшого віку, діти старшого віку), IІІ- ІV ранг</t>
  </si>
  <si>
    <t>Чемпіонат світу (дорослі, юніори, юнаки старшого та молодшого віку), ІІ ранг</t>
  </si>
  <si>
    <t>30.06.22
02.07.22</t>
  </si>
  <si>
    <t>Кубок України, IІІ ранг</t>
  </si>
  <si>
    <t>кікбоксинг WKA</t>
  </si>
  <si>
    <t>Чемпіонат світу (дорослі, юніори, юнаки), ІІ ранг</t>
  </si>
  <si>
    <t>кікбоксинг WPKA</t>
  </si>
  <si>
    <t>Чемпіонат України (доросліі, юніори, старші юнаки, юнаки, діти), III-IV ранг</t>
  </si>
  <si>
    <t>Чемпіонат світу (дорослі, юніори, старші юнаки, юнаки, діти), II ранг</t>
  </si>
  <si>
    <t>06.10.22
11.10.22</t>
  </si>
  <si>
    <t>Кубок України, III ранг</t>
  </si>
  <si>
    <t>10.11.22
13.11.22</t>
  </si>
  <si>
    <t>кікбоксинг ВТКА</t>
  </si>
  <si>
    <t>Чемпіонат України (юнаки), IV ранг</t>
  </si>
  <si>
    <t>Чемпіонат України (юніори), IV ранг</t>
  </si>
  <si>
    <t xml:space="preserve">кіокушинкай карате  </t>
  </si>
  <si>
    <t xml:space="preserve">Чемпіонат України у розділах "ката" командні "ката" та "куміте" у вагових категоріях,  ІІІ ранг </t>
  </si>
  <si>
    <t>Чемпіонат  Європи у розділах "куміте", "ката" та "комадні ката",  ІІ ранг</t>
  </si>
  <si>
    <t>30.04.22
05.05.22</t>
  </si>
  <si>
    <t xml:space="preserve">Чемпіонат України у відкритій ваговій категорії, розділ "куміте",  ІІІ ранг </t>
  </si>
  <si>
    <t>21.09.22
27.09.22</t>
  </si>
  <si>
    <t>Чемпіонат України (молодь, юніори, юнаки) у розділах "куміте" та "ката", IV ранг</t>
  </si>
  <si>
    <t>Чемпіонат Європи (молодь, юніори, юнаки) у розділах "куміте", "ката" та "командні ката"  ІІ ранг</t>
  </si>
  <si>
    <t>02.11.22
08.11.22</t>
  </si>
  <si>
    <t>Чемпіонат України (молодші юнаки) у розділі "ката" та "командні ката", IV ранг</t>
  </si>
  <si>
    <t>Кубок України  у розділі "ката" та "командні ката", IІІ ранг</t>
  </si>
  <si>
    <t>Кубок  України у розділі "куміте" ,  ІІІ ранг</t>
  </si>
  <si>
    <t>25.03.22
26.03.22</t>
  </si>
  <si>
    <t>козацький двобій</t>
  </si>
  <si>
    <t>Кубок світу (дорослі, юніори, юнаки), ІІ ранг</t>
  </si>
  <si>
    <t>14.10.22
18.10.22</t>
  </si>
  <si>
    <t>Кубок Європи (дорослі, юніори, юнаки), ІІ ранг</t>
  </si>
  <si>
    <t>11.11.22
15.11.22</t>
  </si>
  <si>
    <t>02.12.22
06.12.22</t>
  </si>
  <si>
    <t>ТСО "Україна"</t>
  </si>
  <si>
    <t>15.06.22
20.06.22</t>
  </si>
  <si>
    <t>19.05.22
22.05.22</t>
  </si>
  <si>
    <t>пейнтбол</t>
  </si>
  <si>
    <t>Кубок України -3 етап, версія "Трійки", IIІ ранг</t>
  </si>
  <si>
    <t>Кубок України  - фінал, версія "Трійки", ІIІ ранг</t>
  </si>
  <si>
    <t>Кубок України - 1 етап, версія "П'ятірки", IIІ ранг</t>
  </si>
  <si>
    <t>Кубок України - 2 етап, версія "П'ятірки", III ранг</t>
  </si>
  <si>
    <t>Кубок України - 3 етап, версія "П'ятірки", III ранг</t>
  </si>
  <si>
    <t>Кубок України - фінал, версія "П'ятірки", III ранг</t>
  </si>
  <si>
    <t>Чемпіонат України, версія "П'ятірки" , III ранг</t>
  </si>
  <si>
    <t>Кубок України - 1 етап, версія "Трійки", IIІ ранг</t>
  </si>
  <si>
    <t>Кубок України -2 етап, версія "Трійки", IIІ ранг</t>
  </si>
  <si>
    <t>19.08.22
23.08.22</t>
  </si>
  <si>
    <t>пожежно-прикладний спорт</t>
  </si>
  <si>
    <t>Чемпіонат України у приміщеннях, III ранг</t>
  </si>
  <si>
    <t>21.03.22
26.03.22</t>
  </si>
  <si>
    <t>Чемпіонат України у приміщеннях (юніори, юнаки), IV ранг</t>
  </si>
  <si>
    <t>XXXIV міжнародні змагання пам’яті пожежних-героїв Чорнобиля, II-ранг</t>
  </si>
  <si>
    <t>Чемпіонат України (юніори, юнаки), IV ранг</t>
  </si>
  <si>
    <t>20.06.22
25.06.22</t>
  </si>
  <si>
    <t>09.08.22
13.08.22</t>
  </si>
  <si>
    <t>29.08.22
18.09.22</t>
  </si>
  <si>
    <t xml:space="preserve">Чемпіонат світу, II ранг </t>
  </si>
  <si>
    <t>19.09.22
25.09.22</t>
  </si>
  <si>
    <t>професійний бокс</t>
  </si>
  <si>
    <t xml:space="preserve">Чемпіонат України з професійного боксу.Рейтингові поєдинки, III ранг  </t>
  </si>
  <si>
    <t>14.03.22
15.03.22</t>
  </si>
  <si>
    <t xml:space="preserve">Бій за звання чемпіона світу WBA. Рейтингові поєдинки, II ранг  </t>
  </si>
  <si>
    <t>22.05.22
23.05.22</t>
  </si>
  <si>
    <t xml:space="preserve">Чернігів
</t>
  </si>
  <si>
    <t>22.11.22
23.11.22</t>
  </si>
  <si>
    <t>радіоспорт</t>
  </si>
  <si>
    <t>Чемпіонат України,  радіозв'язок на КХ, телеграф, суддівство за звітами, ІІІ ранг</t>
  </si>
  <si>
    <t>02.01.22
02.01.22</t>
  </si>
  <si>
    <t>Чемпіонат України, радіозв'язок на КХ, телефон, суддівство за звітами, ІІІ ранг</t>
  </si>
  <si>
    <t>08.01.22
08.01.22</t>
  </si>
  <si>
    <t>Чемпіонат України,  цифровий радіозв'язок на КХ, суддівство за звітами, ІІІ ранг</t>
  </si>
  <si>
    <t>15.01.22
15.01.22</t>
  </si>
  <si>
    <t xml:space="preserve">Чемпіонат світу CQ WW  СW 160m DX Contest, радіозв'язок на КХ, телеграф, суддівство за звітами, ІІ ранг </t>
  </si>
  <si>
    <t xml:space="preserve">Чемпіонат світу CQ WРX  CONTES, цифровий радіозв'язок на КХ, суддівство за звітами, ІІ ранг </t>
  </si>
  <si>
    <t>Кубок України, радіозв'язок на КХ, телеграф, ІІІ ранг</t>
  </si>
  <si>
    <t>Чемпіонат світу  CQ WW SSB  160m DX Contest, радіозв'язок на КХ, телефон, суддівство за звітами, II ранг</t>
  </si>
  <si>
    <t>Кубок України - 1 етап, радіозв'язок на  УКХ, телеграф, телефон, суддіство за звітами,  ІІІ ранг</t>
  </si>
  <si>
    <t>Чемпіонат України (юніори, юнаки), радіозв'язок на КХ, суддівство за звітами, ІV ранг</t>
  </si>
  <si>
    <t>23.03.22
23.03.22</t>
  </si>
  <si>
    <t>Чемпіонат світу  CQ WPX SSB радіозв'язок на КХ, телефон, суддівство за звітами, II ранг</t>
  </si>
  <si>
    <t xml:space="preserve">Чемпіонат України (дорослі, юніори,  юнаки), спортивна радіопеленгація, коротокі дистанціїї, III-IV ранг </t>
  </si>
  <si>
    <t>Чемпіонат України (дорослі, юніори, юнаки), спортивна радіопеленгація, подовжені дистанції, ІІІ-ІV ранг</t>
  </si>
  <si>
    <t>Чемпіонат України серед команд ДЮСШ (дорослі, юніори, юнаки), спортивна радіопеленгація, ІІІ-ІV ранг</t>
  </si>
  <si>
    <t>Кубок України,  радіозв'язок на  КХ малою потужністю, телеграф, суддівство за звітами, ІІІ ранг</t>
  </si>
  <si>
    <t>Кубок України - 2 етап, радіозв'язок на  УКХ, телеграф, телефон, суддівство за звітами, ІІІ ранг</t>
  </si>
  <si>
    <t>Кубок Європи (дорослі, юніори, юнаки), Міжнародні змагання "Меморіал Здіслава", спортивна радіопеленгація, ІІ ранг</t>
  </si>
  <si>
    <t>07.05.22
11.05.22</t>
  </si>
  <si>
    <t>Чемпіонат України (юнаки), спортивна радіопеленгація, середні дистанції, ІV ранг</t>
  </si>
  <si>
    <t xml:space="preserve">Чемпіонат світу CQ WРX  СW, радіозв'язок на КХ, телеграф, суддівство за звітами, ІІ ранг </t>
  </si>
  <si>
    <t xml:space="preserve">Кубок України - 3 етап, радіозв'язок на УКХ,
телеграф, телефон, суддівство за звітами,
ІІІ ранг
</t>
  </si>
  <si>
    <t>Чемпіонат України  (дорослі, юніори, юнаки), спортивне радіоорієнтування, ІІІ-IV ранг</t>
  </si>
  <si>
    <t>22.06.22
27.06.22</t>
  </si>
  <si>
    <t>Чемпіонат світу (юнаки), спортивна радіопеленгація, ІІ ранг</t>
  </si>
  <si>
    <t>29.06.22
07.07.22</t>
  </si>
  <si>
    <t>Чемпіонат України (дорослі, юніори), спортивна радіопеленгація, середні дистанції, ІІІ-IV ранг</t>
  </si>
  <si>
    <t>14.07.22
19.07.22</t>
  </si>
  <si>
    <t xml:space="preserve">Чемпіонат Європи (дорослі, юніори, юнаки), спортивна радіопеленгація, ІІ ранг </t>
  </si>
  <si>
    <t xml:space="preserve">Чемпіонат Європи, радіозв'язок на КХ, телеграф, телефон, суддівство за звітами, ІІ ранг </t>
  </si>
  <si>
    <t>06.08.22
06.08.22</t>
  </si>
  <si>
    <t>Чемпіонат України (юніори, юнаки), радіозв'язок на КХ,  УКХ та ШРТ, IV ранг</t>
  </si>
  <si>
    <t>08.08.22
13.08.22</t>
  </si>
  <si>
    <t>ракетомодельний спорт</t>
  </si>
  <si>
    <t>Кубок світу - 1-22 етапи (підведення підсумків) S4А, S6А, S7, S8E/P, S9А, II ранг</t>
  </si>
  <si>
    <t xml:space="preserve">Всеукраїнські змагання Ukraine Rocketry Challenge 2022, IІІ ранг   </t>
  </si>
  <si>
    <t>Кубок світу - етап - S1A, S1B, S4А, S6А, S7, S8E/P, S9А, II ранг</t>
  </si>
  <si>
    <t xml:space="preserve">Кубок України S4А, S6А, S8D/P, S9А, III ранг   </t>
  </si>
  <si>
    <t xml:space="preserve">Міжнародні змагання International Rocketry Challenge 2022, II ранг   </t>
  </si>
  <si>
    <t>20.07.22
22.07.22</t>
  </si>
  <si>
    <t>НТЗ зі спеціальної підготовки до чемпіонату Європи (дорослі, юніори)  S1А,S1В, S3А, S4А, S6А, S5В, S5С,  S7, S8E/P, S8D, S9А</t>
  </si>
  <si>
    <t>19.08.22
20.08.22</t>
  </si>
  <si>
    <t>Чемпіонат Європи (дорослі, юніори) S1А, S1В, S3А, S4А, S6А, S5В, S5С, S7, S8E/P, S8D, S9А,  II ранг</t>
  </si>
  <si>
    <t>риболовний спорт</t>
  </si>
  <si>
    <t>Чемпіонат України з ловлі риби на мормишку з льоду, ІІІ ранг</t>
  </si>
  <si>
    <t>22.01.22
24.01.22</t>
  </si>
  <si>
    <t>Чемпіонат світу з ловлі риби на мормишку з льоду, ІІ ранг</t>
  </si>
  <si>
    <t>14.02.22
20.02.22</t>
  </si>
  <si>
    <t>Кубок України з ловлі риби на мормишку з льоду, ІІІ ранг</t>
  </si>
  <si>
    <t>Кубок України з ловлі форелі на озерах, ІІІ ранг</t>
  </si>
  <si>
    <t>Чемпіонат світу з ловлі риби фідером (командний), ІІ ранг</t>
  </si>
  <si>
    <t>Чемпіонат світу з ловлі риби спінінгом з берега, (ІІ ранг)</t>
  </si>
  <si>
    <t>Чемпіонат України з ловлі окуня спінінгом з берега, ІІІ ранг</t>
  </si>
  <si>
    <t>Кубок України з вуличної риболовлі, ІІІ ранг</t>
  </si>
  <si>
    <t>Кубок України з ловлі риби на донну вудку, ІІІ ранг</t>
  </si>
  <si>
    <t>Кубок України з ловлі коропа, ІІІ ранг</t>
  </si>
  <si>
    <t>24.05.22
27.05.22</t>
  </si>
  <si>
    <t>Чемпіонат України з ловлі риби спінінгом з берега, ІІІ ранг</t>
  </si>
  <si>
    <t>Чемпіонат України з ловлі риби поплавковою вудкою, ІІІ ранг</t>
  </si>
  <si>
    <t>Чемпіонат України з ловлі коропа серед жінок, ІІІ ранг</t>
  </si>
  <si>
    <t>13.06.22
16.06.22</t>
  </si>
  <si>
    <t>Кубок України з ловлі риби фідером, ІІІ ранг</t>
  </si>
  <si>
    <t>Чемпіонат України з ловлі хижої риби спінінгом з каяку, ІІІ ранг</t>
  </si>
  <si>
    <t>Чемпіонат Європи з ловлі риби поплавковою вудкою, ІІ ранг</t>
  </si>
  <si>
    <t>Чемпіонат України з ловлі коропа, ІІІ ранг</t>
  </si>
  <si>
    <t>28.06.22
01.07.22</t>
  </si>
  <si>
    <t>Кубок України з ловлі риби спінінгом з човна, ІІІ ранг</t>
  </si>
  <si>
    <t>29.06.22
02.07.22</t>
  </si>
  <si>
    <t>Кубок  України з ловлі окуня спінінгом з берега, ІІІ ранг</t>
  </si>
  <si>
    <t>Чемпіонат України з ловлі риби фідером, ІІІ ранг</t>
  </si>
  <si>
    <t>Чемпіонат України з вуличної риболовлі, ІІІ ранг</t>
  </si>
  <si>
    <t>Кубок України з ловлі хижої риби спінінгом з каяку, ІІІ ранг</t>
  </si>
  <si>
    <t>Чемпіонат України з ловлі риби на донну вудку, ІІІ ранг</t>
  </si>
  <si>
    <t>06.09.22
08.09.22</t>
  </si>
  <si>
    <t>Кубок  України з ловлі риби спінінгом з берега, ІІІ ранг</t>
  </si>
  <si>
    <t>Чемпіонат світу з ловлі  коропа, ІІ ранг</t>
  </si>
  <si>
    <t>21.09.22
24.09.22</t>
  </si>
  <si>
    <t>Кубок  України з ловлі риби поплавковою вудкою, ІІІ ранг</t>
  </si>
  <si>
    <t>Чемпіонат України з ловлі риби спінінгом з човна, ІІІ ранг</t>
  </si>
  <si>
    <t>26.10.22
29.10.22</t>
  </si>
  <si>
    <t>рукопашний бій</t>
  </si>
  <si>
    <t>03.03.22
07.03.22</t>
  </si>
  <si>
    <t>Чемпіонат України (дорослі, юніори), ІІІ ранг</t>
  </si>
  <si>
    <t>14.04.22
18.04.22</t>
  </si>
  <si>
    <t>Кубок Європи IBF (юнаки), міжнародний турнір (дорослі), ІІ ранг</t>
  </si>
  <si>
    <t>20.04.22
28.04.22</t>
  </si>
  <si>
    <t>Чемпіонат України  (юнаки), IV ранг</t>
  </si>
  <si>
    <t>12.05.22
16.05.22</t>
  </si>
  <si>
    <t>Всеукраїнські змагання  "Кубок Президента України", серед збір. ком. ЗСУ, інш. утворених відповідно до законів Укр. військ. формувань, правоохорон. органів та рятув. служб, IІІ ранг</t>
  </si>
  <si>
    <t>Всеукраїнський турнір присвячений пам'яті військовослужбовців та працівників правоохороних органів, які загинули при виконанні службових обов'язків (юнаки), IV ранг</t>
  </si>
  <si>
    <t xml:space="preserve">спортивний туризм </t>
  </si>
  <si>
    <t>Чемпіонат України - туристські спортивні походи (дорослі, старші юнаки, молодші юнаки), ІІІ-IV ранг</t>
  </si>
  <si>
    <t>20.01.22
31.12.22</t>
  </si>
  <si>
    <t>Чемпіонат України - лижний туризм (старші юнаки), IV ранг</t>
  </si>
  <si>
    <t>Чемпіонат України - лижний туризм, ІІІ-ранг</t>
  </si>
  <si>
    <t>Кубок України - пішохідний туризм (у закритих приміщеннях, зв’язки), ІІІ ранг</t>
  </si>
  <si>
    <t>Чемпіонат світу з туристських спортивних походів (суддівство за звітами), ІІ ранг</t>
  </si>
  <si>
    <t>Заключний етап чемпіонату України з туристських спортивних походів (дорослі, старші юнаки, молодші юнаки) (суддівство за звітами 2021 року), ІІІ-IV ранг</t>
  </si>
  <si>
    <t>01.03.22
15.03.22</t>
  </si>
  <si>
    <t>Кубок України - водний туризм "Карпатські ралі", ІІІ ранг</t>
  </si>
  <si>
    <t>Кубок України - пішохідний туризм, ІІІ ранг</t>
  </si>
  <si>
    <t>Чемпіонат України - водний туризм, ІІІ ранг</t>
  </si>
  <si>
    <t>Кубок України - вітрильний туризм, ІІІ ранг</t>
  </si>
  <si>
    <t>30.04.22
10.05.22</t>
  </si>
  <si>
    <t>Чемпіонат України  - гірський туризм, ІІІ ранг</t>
  </si>
  <si>
    <t>Кубок України - гірський туризм (на скельному рельєфі), ІІІ ранг</t>
  </si>
  <si>
    <t>Чемпіонат України - автомобільний туризм, ІІІ ранг</t>
  </si>
  <si>
    <t>Кубок України - мотоциклетний туризм, ІІІ ранг</t>
  </si>
  <si>
    <t>Чемпіонат України - пішохідний туризм, ІІІ ранг</t>
  </si>
  <si>
    <t xml:space="preserve">Чемпіонат України - пішохідний туризм, (старші юнаки, молодші юнаки),  ІV ранг </t>
  </si>
  <si>
    <t>07.07.22
13.07.22</t>
  </si>
  <si>
    <t>Чемпіонат України - вітрильний туризм, ІІІ ранг</t>
  </si>
  <si>
    <t>06.08.22
15.08.22</t>
  </si>
  <si>
    <t>Кубок України - гірський туризм, (на штучному стенді), ІІІ ранг</t>
  </si>
  <si>
    <t>Кубок України - комбінований туризм, ІІІ ранг</t>
  </si>
  <si>
    <t xml:space="preserve">Чемпіонат України - пішохідний туризм, (зв"язки), ІІІ ранг </t>
  </si>
  <si>
    <t>Кубок України - скандинавська ходьба, ІІІ ранг</t>
  </si>
  <si>
    <t xml:space="preserve">Кубок України  - водний туризм, ІІІ ранг </t>
  </si>
  <si>
    <t xml:space="preserve">Чемпіонат України - велосипедний туризм, (дорослі, старші юнаки), ІІІ-ІV ранг </t>
  </si>
  <si>
    <t>Чемпіонат України - водний туризм, (старші юнаки), IV ранг</t>
  </si>
  <si>
    <t>Кубок України - гірський туризм ( зв’язки), ІІІ ранг</t>
  </si>
  <si>
    <t>Кубок України - пішохідний туризм (у закритих приміщеннях), ІІІ ранг</t>
  </si>
  <si>
    <t>спортивні танці</t>
  </si>
  <si>
    <t>Чемпіонат України (дорослі, латиноамериканська, ІІІ ранг)</t>
  </si>
  <si>
    <t>Чемпіонат України (юніори 1, латиноамериканська, секвей, ІV ранг)</t>
  </si>
  <si>
    <t>Чемпіонат України (ювенали 1, ювенали 2, юніори 1, юніори 2, молодь, дорослі, професіонали, Про-Ам, європейська ІІІ-ІV ранг)</t>
  </si>
  <si>
    <t>Чемпіонат світу (юніори 2, молодь 1 латиноамериканська,  ІІ ранг)</t>
  </si>
  <si>
    <t>Чемпіонат України (ювенали 1, дорослі секвей, латиноамериканська, ІІІ-IV ранг)</t>
  </si>
  <si>
    <t>Чемпіонат України (юніори 2,  латиноамериканська, секвей, IV ранг)</t>
  </si>
  <si>
    <t>Чемпіонат України (молодь 2, латиноамериканська, ІV ранг)</t>
  </si>
  <si>
    <t>Чемпіонат України (юніори 2, 10 танців, IV ранг)</t>
  </si>
  <si>
    <t>Чемпіонат України (молодь 1 , формейшн, професіонали, ІІІ-IV ранг)</t>
  </si>
  <si>
    <t>Чемпіонат України (юніори 1, європейська, секвей, ІV ранг)</t>
  </si>
  <si>
    <t xml:space="preserve">Чемпіонат України (юніори 1, латиноамериканська, ІV ранг) </t>
  </si>
  <si>
    <t xml:space="preserve">Чемпіонат України (ювенали 2, 10 танців, ІV ранг) </t>
  </si>
  <si>
    <t xml:space="preserve">Чемпіонат України (юніори 1, соло, латиноамериканська, європейська, ІV ранг) </t>
  </si>
  <si>
    <t>Чемпіонат світу (дорослі, латиноамериканська, ІІ ранг)</t>
  </si>
  <si>
    <t>Чемпіонат України (молодь 1, 10 танців, IV ранг)</t>
  </si>
  <si>
    <t>Чемпіонат України (юніори 2, латиноамериканська, IV ранг)</t>
  </si>
  <si>
    <t>Чемпіонат України (професіонали, латиноамериканська, ІІІ ранг)</t>
  </si>
  <si>
    <t>14.05.22
17.05.22</t>
  </si>
  <si>
    <t>Чемпіонат України (юніори 1, 10 танців, ІV ранг)</t>
  </si>
  <si>
    <t>Чемпіонат України (соло, тріо, латиноамериканська, європейська, ІІІ-VI ранг)</t>
  </si>
  <si>
    <t xml:space="preserve">Чемпіонат України (ювенали 1, латиноамериканська, VI ранг) </t>
  </si>
  <si>
    <t>Чемпіонат України (молодь 1, латиноамериканська, ІV ранг)</t>
  </si>
  <si>
    <t>Чемпіонат України (молодь 2, 10 танців, ІV ранг)</t>
  </si>
  <si>
    <t>Чемпіонат України (ювенали 1, латиноамериканська, ІV ранг)</t>
  </si>
  <si>
    <t>Кубок України (формейшн, латиноамериканська, європейська, ІІІ ранг)</t>
  </si>
  <si>
    <t xml:space="preserve">Чемпіонат України (ювенали 2, латиноамериканська, IV ранг)
</t>
  </si>
  <si>
    <t>стронгмен</t>
  </si>
  <si>
    <t>09.07.22
09.07.22</t>
  </si>
  <si>
    <t>10.07.22
10.07.22</t>
  </si>
  <si>
    <t>Кубку України (фінал), ІІІ ранг</t>
  </si>
  <si>
    <t>24.09.22
24.09.22</t>
  </si>
  <si>
    <t>25.09.22
25.09.22</t>
  </si>
  <si>
    <t>08.06.22
13.06.22</t>
  </si>
  <si>
    <t>таеквон-До</t>
  </si>
  <si>
    <t>19.03.22
19.03.22</t>
  </si>
  <si>
    <t>Чемпіонат України (молодші юнаки, діти, молодші діти), IV ранг</t>
  </si>
  <si>
    <t xml:space="preserve">Кропивницький
</t>
  </si>
  <si>
    <t>універсальний бій</t>
  </si>
  <si>
    <t>Чемпіонат України (розділи лайт та класика) серед юнаків та дівчат середнього і старшого віку (14-15, 16-17 років), ІV ранг</t>
  </si>
  <si>
    <t>Чемпіонат України (розділи лайт та класика) серед юніорів та юніорок (18-20 років), дорослих, ІІІ-IVранг</t>
  </si>
  <si>
    <t>Кубок України (розділи лайт та класика), ІІІ ранг</t>
  </si>
  <si>
    <t>09.11.22
13.11.22</t>
  </si>
  <si>
    <t>Чемпіонат України, розділ "зимовий", ІІІ ранг</t>
  </si>
  <si>
    <t>хортинг</t>
  </si>
  <si>
    <t xml:space="preserve">Чемпіонат України у розділах "сутичка", "боротьба", фехтування, "поліцейський самозахист" (дорослі, юніори, кадети, юнаки, молодші юнаки), III-IV ранг
</t>
  </si>
  <si>
    <t>Чемпіонат Європи  у розділах "двобій", "форма", "показовий виступ", "сутичка", "боротьба", "фехтування", "поліцейський самозахист" (дорослі, юніори, кадети, юнаки, молодші юнаки), ІІ ранг</t>
  </si>
  <si>
    <t>Кубок України у розділах "сутичка",  "показовий виступ", ІІІ ранг</t>
  </si>
  <si>
    <t>Кубок України у розділах "боротьба", "форма", ІІІ ранг</t>
  </si>
  <si>
    <t xml:space="preserve">Чемпіонат України  у розділах "двобій", "форма", "показовий виступ " (дорослі, юніори, кадети), III-IV ранг
</t>
  </si>
  <si>
    <t>Кубок України у розділах "двобій", "фехтування", ІІІ ранг</t>
  </si>
  <si>
    <t xml:space="preserve">Чорноморськ Одеська
</t>
  </si>
  <si>
    <t>важка атлетика</t>
  </si>
  <si>
    <t>Чемпіонат України серед  спортсменів ДЮСШ, СДЮШОР, закладів спеціалізованої освіти спортивного профілю із специфічними умовами навчання (ІV ранг)</t>
  </si>
  <si>
    <t>10.03.22
16.03.22</t>
  </si>
  <si>
    <t>Чемпіонат світу серед юніорів до 20 років (ІІ ранг)</t>
  </si>
  <si>
    <t>20.03.22
27.03.22</t>
  </si>
  <si>
    <t>Чемпіонати України серед юнаків та дівчат до 15 та до 17 років та  Всеукраїнський відкритий турнір  пам'яті Героїв Чорноболя   (ІV ранг)</t>
  </si>
  <si>
    <t>15.04.22
22.04.22</t>
  </si>
  <si>
    <t>Чемпіонат України серед молоді до 23 років  (ІV ранг)</t>
  </si>
  <si>
    <t>15.05.22
21.05.22</t>
  </si>
  <si>
    <t>Чемпіонат світу серед юнаків та дівчат до 17 років (ІІ ранг)</t>
  </si>
  <si>
    <t>22.05.22
29.05.22</t>
  </si>
  <si>
    <t>Чемпіонат України серед юніорів до 20 років (ІV ранг)</t>
  </si>
  <si>
    <t>29.05.22
04.06.22</t>
  </si>
  <si>
    <t>14.08.22
20.08.22</t>
  </si>
  <si>
    <t>Чемпіонат Європи серед юнаків та дівчат до 15 та до 17 років (ІІ ранг)</t>
  </si>
  <si>
    <t>Чемпіонат України серед юнаків та дівчат до 13 років  (ІV ранг)</t>
  </si>
  <si>
    <t>02.10.22
08.10.22</t>
  </si>
  <si>
    <t>Чемпіонат Європи серед юніорів до 20 років та молоді до 23 років (ІІ ранг)</t>
  </si>
  <si>
    <t>Кубок України серед чоловіків та жінок (ІІІ ранг)</t>
  </si>
  <si>
    <t>21.11.22
27.11.22</t>
  </si>
  <si>
    <t>28.11.22
05.12.22</t>
  </si>
  <si>
    <t>велоспорт (ВМХ)</t>
  </si>
  <si>
    <t>Кубок Європи 1-2 етапи (II ранг)</t>
  </si>
  <si>
    <t>Кубок Європи 3-4 етапи (II ранг)</t>
  </si>
  <si>
    <t>15.04.22
21.04.22</t>
  </si>
  <si>
    <t>Кубок Європи 5-6 етапи (II ранг)</t>
  </si>
  <si>
    <t>26.04.22
03.05.22</t>
  </si>
  <si>
    <t>Чемпіонат України багатоденна гонка (всі вікові категорії) (III-IV ранг)</t>
  </si>
  <si>
    <t>Чемпіонат України (молодь до 23 років), Кубок України I етап (III-IV ранг)</t>
  </si>
  <si>
    <t>Кубок Європи 7-8 етапи  (ІІ ранг)</t>
  </si>
  <si>
    <t>10.05.22
18.05.22</t>
  </si>
  <si>
    <t xml:space="preserve">Кубок Європи 9-10 етапи (II ранг)
</t>
  </si>
  <si>
    <t>08.06.22
15.06.22</t>
  </si>
  <si>
    <t>Кубок Європи 11-12 етапи (II ранг)</t>
  </si>
  <si>
    <t>22.06.22
29.06.22</t>
  </si>
  <si>
    <t>Чемпіонат України (чоловіки, жінки), Кубок України ІІ етап  (III-IV ранг)</t>
  </si>
  <si>
    <t>29.06.22
01.07.22</t>
  </si>
  <si>
    <t>Чемпіонат Європи (II ранг)</t>
  </si>
  <si>
    <t>04.07.22
12.07.22</t>
  </si>
  <si>
    <t>Чемпіонат України (юніори, юнаки), Кубок України ІІІ етап (III-IV ранг)</t>
  </si>
  <si>
    <t>Чемпіонат України (спринт) (юніори, юнаки), Кубок України ІV етап (III-IV ранг)</t>
  </si>
  <si>
    <t>Чемпіонат України (спринт) (чоловіки, жінки), Кубок України V етап (III-IV ранг)</t>
  </si>
  <si>
    <t>велоспорт (маунтенбайк)</t>
  </si>
  <si>
    <t>23.01.22
31.01.22</t>
  </si>
  <si>
    <t>Чемпіонат України в індивідуальній гонці на час (5-10 км), чемпіонат України в парній гонці на час, І етап чемпіонату України (шорт-трек) (III-IV ранг)</t>
  </si>
  <si>
    <t>23.03.22
26.03.22</t>
  </si>
  <si>
    <t>Чемпіонат України в індивідуальній груповій гонці вгору, чемпіонат України в естафетній парній гонці, командний чемпіонат України (крос-кантрі) (III-IV ранг)</t>
  </si>
  <si>
    <t>І етап Кубку світу (дорослі, молодь, юніори) (II ранг)</t>
  </si>
  <si>
    <t>Чемпіонат України (паралельний слалом), І етап чемпіонату України ХСЕ, І етап Кубку України ХСО (чол.,жін.), І етап ЧУ ХСО (юніори, юніорки, юнаки, дівчата, мол.юнаки, мол.дівчата) (III -IV ранг)</t>
  </si>
  <si>
    <t>13.04.22
16.04.22</t>
  </si>
  <si>
    <t>І етап Кубку України  (гонка тріал) (III ранг)</t>
  </si>
  <si>
    <t xml:space="preserve">Нетішин
</t>
  </si>
  <si>
    <t>ІІ етап Кубку світу (дорослі, молодь, юніори) (II ранг)</t>
  </si>
  <si>
    <t>02.05.22
09.05.22</t>
  </si>
  <si>
    <t>Чемпіонат України (естафетна командна гонка), ІІІ етап КУ ХСО (чолю,жіню), ІІІ етап ЧУ ХСО (юніори, юніорки, юнаки, дівчата, мол. юнаки, мол. дівчата), ІІ етап ЧУ (шорт-трек) (III-IV ранг)</t>
  </si>
  <si>
    <t>04.05.22
07.05.22</t>
  </si>
  <si>
    <t>IIІ етап Кубку світу (дорослі, молодь, юніори) (II ранг)</t>
  </si>
  <si>
    <t>10.05.22
16.05.22</t>
  </si>
  <si>
    <t>Чемпіонат України в парній багатоденній гонці (III -IV ранг)</t>
  </si>
  <si>
    <t>18.05.22
21.05.22</t>
  </si>
  <si>
    <t>Чемпіонат світу ХСЕ (II ранг)</t>
  </si>
  <si>
    <t>18.05.22
23.05.22</t>
  </si>
  <si>
    <t>ІІ етап Кубку України  (гонка тріал) (III ранг)</t>
  </si>
  <si>
    <t>27.05.22
28.05.22</t>
  </si>
  <si>
    <t>Чемпіонат України (марафон), IІІ етап чемпіонату України (шорт-трек)  (III-IV ранг)</t>
  </si>
  <si>
    <t>ІV етап Кубку світу (дорослі, молодь, юніори) (II ранг)</t>
  </si>
  <si>
    <t>06.06.22
13.06.22</t>
  </si>
  <si>
    <t>Чемпіонат України (крос - кантрі), чемпіонат України (шорт-трек), чемпіонат України (елімінатор) (серед усіх вікових категорій)  (III -IV ранг)</t>
  </si>
  <si>
    <t>20.06.22
24.06.22</t>
  </si>
  <si>
    <t>Кубок України  данхіл (III ранг)</t>
  </si>
  <si>
    <t>Чемпіонат України  (гонка тріал) (III ранг)</t>
  </si>
  <si>
    <t xml:space="preserve">Бровари
</t>
  </si>
  <si>
    <t>Чемпіонат Європи (молодь, юніори) (II ранг)</t>
  </si>
  <si>
    <t>27.06.22
04.07.22</t>
  </si>
  <si>
    <t>V етап Кубку світу (дорослі, молодь, юніори) (II ранг)</t>
  </si>
  <si>
    <t>VІ етап Кубку світу (дорослі, молодь, юніори) (II ранг)</t>
  </si>
  <si>
    <t>11.07.22
18.07.22</t>
  </si>
  <si>
    <t>Командний ЧУ в індивідуальній гонці на час, ІV етап ЧУ (шорт-трек), IV етап КУ ХЧО (чол., жін.), IV етап ЧУ ХСО (юніори, юніорки, юнаки, дівчата, мол.  юнаки, мол. дівчата) (III-IV ранг)</t>
  </si>
  <si>
    <t>20.07.22
23.07.22</t>
  </si>
  <si>
    <t>ІІІ етап Кубку України  (гонка тріал) (III ранг)</t>
  </si>
  <si>
    <t>22.07.22
23.07.22</t>
  </si>
  <si>
    <t>VІІ етап Кубку світу (дорослі, молодь, юніори) (II ранг)</t>
  </si>
  <si>
    <t>VІІІ етап Кубку світу (дорослі, молодь, юніори) (II ранг)</t>
  </si>
  <si>
    <t>Командний чемпіонат України в індивідуальній гонці на час вгору, ІІІ етап ЧУ ХСЕ, чемпіонат України крос-кантрі із точки в точку (III-IV ранг)</t>
  </si>
  <si>
    <t>Чемпіонат України в багатоденній гонці, чемпіонат України в індивідуальній гонці на час вгору  (III -IV ранг)</t>
  </si>
  <si>
    <t>Чемпіонат України  данхіл (III ранг)</t>
  </si>
  <si>
    <t>Чемпіонат Європи (дорослі) (II ранг)</t>
  </si>
  <si>
    <t>15.08.22
21.08.22</t>
  </si>
  <si>
    <t>ІV етап Кубку України  (гонка тріал) (III ранг)</t>
  </si>
  <si>
    <t>Чемпіонат світу (всі вікові категорії) (II ранг)</t>
  </si>
  <si>
    <t>22.08.22
29.08.22</t>
  </si>
  <si>
    <t>ІХ етап Кубку світу (дорослі, молодь, юніори) (II ранг)</t>
  </si>
  <si>
    <t>29.08.22
05.09.22</t>
  </si>
  <si>
    <t>ЧУ крос-кантрі на короткому крузі, IV етап ЧУ ХСЕ,  V етап КУ ХСО (чол. ,жін.), V етап ЧУ ХСО (юніори, юніорки, юнаки, дівчата, мол.  юнаки, мол. дівчата), V етап ЧУ (шорт-трек) (III ранг)</t>
  </si>
  <si>
    <t>Фінал Кубку України  (гонка тріал) (III ранг)</t>
  </si>
  <si>
    <t>16.09.22
17.09.22</t>
  </si>
  <si>
    <t>04.10.22
08.10.22</t>
  </si>
  <si>
    <t>велоспорт (трек)</t>
  </si>
  <si>
    <t>Відкритий Кубок України (чоловіки, жінки) (III ранг)</t>
  </si>
  <si>
    <t>25.03.22
29.03.22</t>
  </si>
  <si>
    <t>Чемпіонат України на критому треку (чоловіки, жінки) (III ранг)</t>
  </si>
  <si>
    <t>02.04.22
07.04.22</t>
  </si>
  <si>
    <t>Чемпіонат України на критому треку (олімпійські номери програми - юніори, юніорки) (IV ранг)</t>
  </si>
  <si>
    <t>17.05.22
21.05.22</t>
  </si>
  <si>
    <t>Відкритий чемпіонат України на відкритому треку (неолімпійські номери програми -юнаки, дівчата, молодші юнаки, молодші дівчата) (IV ранг)</t>
  </si>
  <si>
    <t>Чемпіонат України на відкритому треку (чоловіки, жінки) (III ранг)</t>
  </si>
  <si>
    <t>24.07.22
29.07.22</t>
  </si>
  <si>
    <t>Відкритий чемпіонат України на відкритому треку (олімпійські номери програми - юнаки, дівчата, молодші юнаки, молодші дівчата) (IV ранг)</t>
  </si>
  <si>
    <t>Відкритий чемпіонат України на критому треку (неолімпійські номери програми - юнаки, дівчата, молодші юнаки, молодші дівчата) (IV  ранг)</t>
  </si>
  <si>
    <t>23.09.22
28.09.22</t>
  </si>
  <si>
    <t>Відкритий чемпіонат України на критому треку (олімпійські номери програми - юнаки, дівчата, молодші юнаки, молодші дівчата) (IV  ранг)</t>
  </si>
  <si>
    <t>25.10.22
28.10.22</t>
  </si>
  <si>
    <t xml:space="preserve">Відкритий командний чемпіонат України у багатоденній гонці. Відкритий чемпіонат України в індивідуальній гонці в гору (чоловіки, жінки, юніори, юніорки) ІІІ-ІV ранг 
</t>
  </si>
  <si>
    <t>15.03.22
19.03.22</t>
  </si>
  <si>
    <t>06.04.22
10.04.22</t>
  </si>
  <si>
    <t>Відкритий Кубок України в багатоденній гонці (чоловіки, жінки). Відкритий  чемпіонат України в парній гонці (чоловіки, жінки, юніори, юніорки) (ІІІ-ІV ранг)</t>
  </si>
  <si>
    <t>Відкритий чемпіонат України в неолімпійських видах програм (юнаки, дівчата, молодші юнаки, молодші дівчата) IV ранг</t>
  </si>
  <si>
    <t>Відкритий командний чемпіонат України в олімпійських видах програм. Відкритий чемпіонат України в гонці критеріум, 1 тур (юнаки, дівчата, молодші юнаки, молодші дівчата), IV ранг</t>
  </si>
  <si>
    <t>Чемпіонат України в олімпійських видах програм (чоловіки, чоловіки до 23 років, жінки, жінки до 23 років, юніори, юніорки), ІІІ-ІV ранг</t>
  </si>
  <si>
    <t>20.06.22
27.06.22</t>
  </si>
  <si>
    <t>Чемпіонат України в олімпійських видах програм (юнаки, дівчата, молодші юнаки, молодші дівчата) IV ранг</t>
  </si>
  <si>
    <t xml:space="preserve">Чемпіонат Європи  (молодь до 23 років, юніори, юніорки) (ІІ ранг) 
</t>
  </si>
  <si>
    <t>Відкритий чемпіонат України в змішаній командній гонці (естафета). Командний чемпіонат України в олімпійських видах програм (чоловіки, жінки, юніорки, юніори) , ІІІ-ІV ранг</t>
  </si>
  <si>
    <t>Відкритий чемпіонат України в парній гонці. Відкритий чемпіонат України в гонці критеріум, 2 тур. Всеукраїнські змагання в груп.гонці (юнаки, дівчата, молодші юнаки, молодші дівчата) ІV ранг</t>
  </si>
  <si>
    <t>Відкритий чемпіонат України в командній гонці. Відкритий чемпіонат України в критеріумі, 3 тур, фінал . Всеукраїнські змагання  (юнаки, дівчата, молодші юнаки, молодші дівчата), ІV ранг</t>
  </si>
  <si>
    <t>Відкритий чемпіонат України в багатоденній гонці (юніори, юніорки) ІV ранг</t>
  </si>
  <si>
    <t>10.08.22
14.08.22</t>
  </si>
  <si>
    <t>Відкритий чемпіонат України у гонці критеріум з класифікацією на останньому фініші. ВЧУ в змішаній командній гонці (естафета). Всеукр.змагання (юнаки, дівчата, мол.юнаки, мол.дівчата). IV  ранг</t>
  </si>
  <si>
    <t>Відкр.Кубок України в олім.видах (чол, жін). Відкритий чемпіонат України в командній гонці. Всеукр.змагання (чол, жін, юніори, юніорки) . III-IV  ранг</t>
  </si>
  <si>
    <t>Відкритий ЧУ в гонці критеріум, 2 тур, фінал. Відкр.чемпіонат України в командній гонці. Всеукр.змагання (чоловіки, жінки, юніори, юніорки) ,ІІІ- ІV ранг</t>
  </si>
  <si>
    <t>03.10.22
06.10.22</t>
  </si>
  <si>
    <t xml:space="preserve">Кубок України з велоспорту (крос) в груповій гонці, 1 етап. Всеукраїнські змагання (юніори, юніорки, юнаки, дівчата).Всеукраїнські змагання в естафеті (всі вікові категорії) (ІІІ-IV ранг) </t>
  </si>
  <si>
    <t>Кубок України з велоспорту (крос) в груповій гонці, 2 етап. Всеукраїнські змагання (юніори, юніорки, юнаки, дівчата). Всеукраїнські змагання в естафеті (всі вікові категорії), ІІІ- IV ранг</t>
  </si>
  <si>
    <t>Відкритий чемпіонат України  з велоспорту (крос) в індивід. гонці на час, Кубок України в  груповій гонці, 3 етап та Всеукраїнські змагання в естафеті (всі вікові категорії), ІІІ- IV ранг</t>
  </si>
  <si>
    <t>Чемпіонат України з велосипедного спорту (крос) в груповій гонці та естафеті (всі вікові категорії), ІІІ-IV ранг</t>
  </si>
  <si>
    <t>Кубок України з велоспорту (крос) в естафеті . Кубок України в груповій гонці, 4 тур та Всеукраїнські змагання (всі вікові категорії), ІІІ- IV ранг</t>
  </si>
  <si>
    <t>22.03.22
25.03.22</t>
  </si>
  <si>
    <t>Чемпіонат України  (III ранг)</t>
  </si>
  <si>
    <t>веслування на байдарках і каное</t>
  </si>
  <si>
    <t>Кубок України пам'яті олімпійської чемпіонки Юлії Рябчинської (ІІІ ранг)</t>
  </si>
  <si>
    <t>Чемпіонат України серед юніорів та молоді до 23 років (IV ранг)</t>
  </si>
  <si>
    <t>01.06.22
07.06.22</t>
  </si>
  <si>
    <t>Чемпіонат України з марафону, присвячений пам'яті воїна-спортсмена Ігоря Присяжнюка (ІІІ ранг)</t>
  </si>
  <si>
    <t>Відкритий чемпіонат України серед юнаків та дівчат 2006-2007 рр. н. та 2008-2009 рр.н. (IV ранг)</t>
  </si>
  <si>
    <t>Зональні змагання всеукраїнських змагань "Стрімкі човни" серед ДЮСШ та СДЮШОР серед юнаків та дівчат 2006-2007 та 2008-2009 рр. н.  (Південна зона) (V ранг)</t>
  </si>
  <si>
    <t>Зональні змагання командного чемпіонату України серед ДЮСШ та СДЮШОР серед юнаків та дівчат 2006-2007 та 2008-2009 рр. н. (Західна зона) (V ранг)</t>
  </si>
  <si>
    <t>Всеукраїнські змагання "Стрімкі човни" серед ДЮСШ та СДЮШОР серед юнаків та дівчат 2006-2007 та 2008-2009 рр. н. (IV ранг)</t>
  </si>
  <si>
    <t>ХХХІ відкриті всеукраїнські змагання
"Пам'ять" (ІV ранг)</t>
  </si>
  <si>
    <t xml:space="preserve">легка атлетика </t>
  </si>
  <si>
    <t>Чемпіонат України з легкої атлетики в приміщенні серед юніорів (IV ранг)</t>
  </si>
  <si>
    <t>Укpаїна, області, ФСТ</t>
  </si>
  <si>
    <t>Командний чемпіонат України з легкої атлетики у приміщенні (ІІІ ранг)</t>
  </si>
  <si>
    <t>Чемпіонат України з легкої атлетики в приміщенні серед юнаків та дівчат 2005-2006 р.н. (IVранг)</t>
  </si>
  <si>
    <t xml:space="preserve">Чемпіонат Асоціації балканських легкоатлетичних федерацій з легкої атлетики серед юніорів (II ранг) </t>
  </si>
  <si>
    <t>09.02.22
13.02.22</t>
  </si>
  <si>
    <t>Кубок України з легкої атлетики у приміщенні (ІІІ ранг)</t>
  </si>
  <si>
    <t>11.02.22
12.02.22</t>
  </si>
  <si>
    <t>Чемпіонат України серед ДЮСШ та СДЮШОР з легкої атлетики у приміщенні серед юнаків та дівчат 2007-2008 р.н. (ІV ранг)</t>
  </si>
  <si>
    <t>Зимовий чемпіонат України з легкоатлетичних метань серед дорослих, молоді, юніорів, юнаків (III-ІV ранг)</t>
  </si>
  <si>
    <t>Чемпіонат України з легкої атлетики серед дорослих та молоді  у приміщенні (III- ІV ранг)</t>
  </si>
  <si>
    <t>Командний чемпіонат світу зі спортивної ходьби (ІІ ранг)</t>
  </si>
  <si>
    <t>01.03.22
06.03.22</t>
  </si>
  <si>
    <t>Чемпіонат України серед ДЮСШ та СДЮШОР з легкоатлетичного багатоборства у приміщенні серед юнаків та дівчат 2009-2010 р.н. та молодше (ІV ранг)</t>
  </si>
  <si>
    <t>Командний чемпіонат України з легкоатлетичного кросу серед дорослих, молоді, юніорів та юнаків (III- ІV ранг)</t>
  </si>
  <si>
    <t>Чемпіонат України з півмарафону. Всеукраїнські змагання  Nova Poshta CHERKASY Half Marathon  (III- ІV ранг)</t>
  </si>
  <si>
    <t>ІІ етап Кубку України з метань. Міжнародні змагання з метань на честь Олімпійських чемпіонів Ф.Мельник та А.Бондарчука (IIIранг)</t>
  </si>
  <si>
    <t>Чемпіонат України з бігу на 10000 метрів серед дорослих, молоді та юніорів. Чемпіонат України з бігу на 10000 метрів серед клубів. (III- ІV ранг)</t>
  </si>
  <si>
    <t>Чемпіонат України з легкої атлетики серед ДЮСШ та СДЮШОР серед юнаків  та дівчат 2009-2010 р.н.  (4-борство) ( ІV ранг)</t>
  </si>
  <si>
    <t>Командний чемпіонат України з легкої атлетики серед юнаків та дівчат 2005 р.н. та молодше ( ІV ранг)</t>
  </si>
  <si>
    <t>Чемпіонат України з легкої атлетики серед юнаків  та дівчат 2007-2008 р.н. ( ІV ранг)</t>
  </si>
  <si>
    <t>Чемпіонат України  з трейлу (IIІ ранг)</t>
  </si>
  <si>
    <t>Командний чемпіонат України з легкої атлетики серед юніорів ( ІV ранг)</t>
  </si>
  <si>
    <t>Командний чемпіонат України зі спортивної ходьби на 20 км серед дорослих та молоді (III-ІV ранг)</t>
  </si>
  <si>
    <t>ІV етап Кубку України з метань. Всеукраїнські змагання з легкої атлетики пам`яті ЗТУ Л.Смєлаша та А.Кончиця (III- ІV ранг)</t>
  </si>
  <si>
    <t>15.06.22
17.06.22</t>
  </si>
  <si>
    <t>Чемпіонат України  з гірського бігу (вгору-вниз) (ІІІ-IV ранг)</t>
  </si>
  <si>
    <t>21.06.22
22.06.22</t>
  </si>
  <si>
    <t>Чемпіонат України з легкої атлетики серед юніорів ( ІV ранг)</t>
  </si>
  <si>
    <t>Командний чемпіонат України з естафетного бігу (III- ІV ранг)</t>
  </si>
  <si>
    <t>08.07.22
09.07.22</t>
  </si>
  <si>
    <t>Чемпіонат України  з 12, 24, 48 годинного бігу (III-IV ранг)</t>
  </si>
  <si>
    <t>Кубок України з легкої атлетики (IIІ ранг)</t>
  </si>
  <si>
    <t>Чемпіонат України з бігу по шосе на 10 км серед дорослих, молоді та юніорів (ІІІ-IV ранг)</t>
  </si>
  <si>
    <t>Командний чемпіонат України з легкої атлетики серед ДЮСШ та СДЮШОР, серед юнаків та дівчат 2007 р.н. та молодше ( ІV ранг)</t>
  </si>
  <si>
    <t>Командний чемпіонат України з легкої атлетики серед ДЮСШ та СДЮШОР  (2005 р.н. та молодше)( ІV ранг)</t>
  </si>
  <si>
    <t>Чемпіонат України з бігу на 1 милю (III-IV ранг)</t>
  </si>
  <si>
    <t xml:space="preserve">Чемпіонат України з марафонського бігу серед дорослих та молоді. (III-IV ранг)  </t>
  </si>
  <si>
    <t>30.09.22
01.10.22</t>
  </si>
  <si>
    <t>Україна
Федерація</t>
  </si>
  <si>
    <t>І етап Кубку України з метань 2023 року. Всеукраїнські змагання з метань пам`яті ЗТУ Є. Сюча (III-IV ранг)</t>
  </si>
  <si>
    <t>Командний чемпіонат України з легкої атлетики серед ДЮСШ та СДЮШОР серед юнаків та дівчат 2008-2009 р.н.  (4-борство) ( ІV ранг)</t>
  </si>
  <si>
    <t>Зарубіжні країни
Федерація</t>
  </si>
  <si>
    <t>Всеукраїнські змагання з легкоатлетичного багатобортва серед юнаків . Відкритий чемпіонат АР Крим та міста Севастополя з легкоатлетичного багатоборства серед юнаків та дівчат (V ранг)</t>
  </si>
  <si>
    <t>Чемпіонат України зі спортивної ходьбина 35 км серед дорослих та молоді. Командний чемпіонат України зі спортивної ходьби серед ДЮСШ і СДЮШОР.  (III-IV ранг)</t>
  </si>
  <si>
    <t>Івано-Франківськ
Федерація</t>
  </si>
  <si>
    <t xml:space="preserve">Чемпіонат України з кросу серед дорослих, молоді, юніорів та юнаків. Чемпіонат України з кросу серед ДЮСШ та СДЮШОР (III-IV ранг) </t>
  </si>
  <si>
    <t>Одеська
Федерація</t>
  </si>
  <si>
    <t>Туpеччина
Федерація</t>
  </si>
  <si>
    <t>Всеукраїнські змагання з легкоатлетичних багатоборств пам'яті ЗТ СРСР А. Я. Коваленка (V ранг)</t>
  </si>
  <si>
    <t>Всеукраїнські змагання пам`яті ЗТУ С.Операйло ( ІV ранг)</t>
  </si>
  <si>
    <t>Італія
Федерація</t>
  </si>
  <si>
    <t>27.01.22
30.01.22</t>
  </si>
  <si>
    <t>Зимовий чемпіонат України серед молоді та юніорів (IV ранг)</t>
  </si>
  <si>
    <t>15.02.22
19.02.22</t>
  </si>
  <si>
    <t>Зимовий чемпіонат України (ІІІ ранг)</t>
  </si>
  <si>
    <t>08.03.22
12.03.22</t>
  </si>
  <si>
    <t>Зимовий чемпіонат України серед юнаків (IV ранг)</t>
  </si>
  <si>
    <t xml:space="preserve">Міжнародні змагання "Мультінейшин" (ІI ранг) </t>
  </si>
  <si>
    <t>18.04.22
24.04.22</t>
  </si>
  <si>
    <t>Кубок  України  (ІІІ ранг)</t>
  </si>
  <si>
    <t>24.05.22
28.05.22</t>
  </si>
  <si>
    <t>Чемпіонат  України (відкрита вода)  (ІІІ ранг)</t>
  </si>
  <si>
    <t>Всеукраїнські юнацькі змагання на відкритій воді  "Олімпійське майбутнє 2022"  1 етап (ІІІ ранг)</t>
  </si>
  <si>
    <t>Літній чемпіонат України серед юнаків (IV ранг)</t>
  </si>
  <si>
    <t>22.06.22
25.06.22</t>
  </si>
  <si>
    <t>Чемпіонат України (IІІ ранг)</t>
  </si>
  <si>
    <t>12.07.22
16.07.22</t>
  </si>
  <si>
    <t xml:space="preserve">Чемпіонат Європи серед юніорів  (відкрита вода (ІІ ранг) </t>
  </si>
  <si>
    <t>Чемпіонат Європи (ІІ ранг)</t>
  </si>
  <si>
    <t>Чемпіонат України у морі (відкрита вода)  (ІІІ ранг)</t>
  </si>
  <si>
    <t xml:space="preserve">Чемпіонат України серед юнаків (ІІІ ранг) </t>
  </si>
  <si>
    <t>Чемпіонат України серед молоді  та юніорів    (IV ранг)</t>
  </si>
  <si>
    <t>15.11.22
19.11.22</t>
  </si>
  <si>
    <t>Кубок  України серед клубів  (ІІІ ранг)</t>
  </si>
  <si>
    <t>20.12.22
23.12.22</t>
  </si>
  <si>
    <t>09.03.22
12.03.22</t>
  </si>
  <si>
    <t xml:space="preserve">Харків ФСК "Локомотив"
</t>
  </si>
  <si>
    <t>За ріш. міжн. Федерацій
Федерація</t>
  </si>
  <si>
    <t>11.04.22
16.04.22</t>
  </si>
  <si>
    <t>За пpизначенням
Федерація</t>
  </si>
  <si>
    <t>Іспанія
Федерація</t>
  </si>
  <si>
    <t>05.07.22
09.07.22</t>
  </si>
  <si>
    <t>Болгаpія
Федерація</t>
  </si>
  <si>
    <t>Україна, області</t>
  </si>
  <si>
    <t>15.03.22
15.03.22</t>
  </si>
  <si>
    <t>Кубок світу  (ІІ ранг)</t>
  </si>
  <si>
    <t>25.01.22
30.01.22</t>
  </si>
  <si>
    <t>27.02.22
02.03.22</t>
  </si>
  <si>
    <t>09.03.22
13.03.22</t>
  </si>
  <si>
    <t>12.04.22
17.04.22</t>
  </si>
  <si>
    <t>17.05.22
22.05.22</t>
  </si>
  <si>
    <t>14.06.22
19.06.22</t>
  </si>
  <si>
    <t>27.09.22
02.10.22</t>
  </si>
  <si>
    <t>25.10.22
30.10.22</t>
  </si>
  <si>
    <t>01.11.22
06.11.22</t>
  </si>
  <si>
    <t>03.11.22
06.11.22</t>
  </si>
  <si>
    <t>Відкритий Кубок України з баскетболу 3х3 (4 тур)- IІІ ранг</t>
  </si>
  <si>
    <t>30.01.22
30.01.22</t>
  </si>
  <si>
    <t>Відкритий Кубок України з баскетболу 3х3 (5 тур)- IІІ ранг</t>
  </si>
  <si>
    <t>19.02.22
19.02.22</t>
  </si>
  <si>
    <t>20.02.22
20.02.22</t>
  </si>
  <si>
    <t>16.03.22
16.03.22</t>
  </si>
  <si>
    <t>17.03.22
17.03.22</t>
  </si>
  <si>
    <t>18.03.22
18.03.22</t>
  </si>
  <si>
    <t>Чемпіонат України серед юнацьких команд (ВЮБЛ) фінал (2005р.н.) -  (ІV ранг)</t>
  </si>
  <si>
    <t>24.03.22
26.03.22</t>
  </si>
  <si>
    <t>Чемпіонат України серед юнацьких команд (ВЮБЛ) фінал (2008р.н.) -  (ІV ранг)</t>
  </si>
  <si>
    <t>Чемпіонат України серед юнацьких команд (ВЮБЛ) фінал (2009р.н.) -  (ІV ранг)</t>
  </si>
  <si>
    <t>06.04.22
08.04.22</t>
  </si>
  <si>
    <t>Чемпіонат України серед юнацьких команд (ВЮБЛ) фінал (2006р.н.) -  (ІV ранг)</t>
  </si>
  <si>
    <t>Чемпіонат України серед юнацьких команд (ВЮБЛ) фінал (2007р.н.) -  (ІV ранг)</t>
  </si>
  <si>
    <t>Чемпіонат України серед юнацьких команд (ВЮБЛ) фінал (2010р.н.) -  (ІV ранг)</t>
  </si>
  <si>
    <t>30.05.22
09.06.22</t>
  </si>
  <si>
    <t>Чемпіонат світу з баскетболу 3х3 (молодіжна збірна) -  ІI ранг</t>
  </si>
  <si>
    <t>01.08.22
03.08.22</t>
  </si>
  <si>
    <t>08.09.22
10.09.22</t>
  </si>
  <si>
    <t>З pоз"їздами
Федерація</t>
  </si>
  <si>
    <t>Кубок України (ІІ етап, 1/8 фіналу, 24 гра) - III ранг</t>
  </si>
  <si>
    <t>04.01.22
04.01.22</t>
  </si>
  <si>
    <t>Кубок України (ІІ етап, 1/8 фіналу, 27 гра) - III ранг</t>
  </si>
  <si>
    <t>16.02.22
16.02.22</t>
  </si>
  <si>
    <t>Відкритий Кубок України з баскетболу 3х3 серед юнаків (1 тур) - IV ранг</t>
  </si>
  <si>
    <t>Відкритий Кубок України з баскетболу 3х3 серед  юнаків (2 тур) - IV ранг</t>
  </si>
  <si>
    <t>Відкритий Кубок України з баскетболу 3х3 серед  юнаків (3 тур) - IV ранг</t>
  </si>
  <si>
    <t>Відкритий Кубок України з баскетболу 3х3 серед юнаків (фінал) - IV ранг</t>
  </si>
  <si>
    <t>Відкритий Кубок України з баскетболу 3х3 (фінал) - IІІ ранг</t>
  </si>
  <si>
    <t>Чемпіонат України (перша ліга, фінал, 1 група) - III ранг</t>
  </si>
  <si>
    <t>Чемпіонат України (перша ліга, фінал, 2 група) - III ранг</t>
  </si>
  <si>
    <t>Чемпіонат України (перша ліга, фінал, 3 група) - III ранг</t>
  </si>
  <si>
    <t>Чемпіонат України (перша ліга, фінал, 4 група) - III ранг</t>
  </si>
  <si>
    <t>Чемпіонат України з міні-баскетболу серед команд юнаків (ІV ранг)</t>
  </si>
  <si>
    <t>Чемпіонат України з баскетболу 3х3  (1 тур) - III ранг</t>
  </si>
  <si>
    <t>Чемпіонат України з баскетболу 3х3  (2 тур) - III ранг</t>
  </si>
  <si>
    <t>15.07.22
15.07.22</t>
  </si>
  <si>
    <t>Чемпіонат України з баскетболу 3х3  (3 тур) - III ранг</t>
  </si>
  <si>
    <t>Чемпіонат України з баскетболу 3х3  (4 тур) - III ранг</t>
  </si>
  <si>
    <t>Чемпіонат України з баскетболу 3х3  (5 тур) - III ранг</t>
  </si>
  <si>
    <t>Чемпіонат України з баскетболу 3х3  (фінал) - III ранг</t>
  </si>
  <si>
    <t>Чемпіонат України з баскетболу 3х3 (U - 18) - І тур (IV ранг)</t>
  </si>
  <si>
    <t>Чемпіонат України з баскетболу 3х3 (U - 18) - ІІ тур (IV ранг)</t>
  </si>
  <si>
    <t>Кубок України з баскетболу 3х3 -фінал (ІІІ ранг)</t>
  </si>
  <si>
    <t>25.09.22
26.09.22</t>
  </si>
  <si>
    <t>26.09.22
26.09.22</t>
  </si>
  <si>
    <t>Чемпіонат України з баскетболу 3х3 (U - 18) - ІІІ тур (IV ранг)</t>
  </si>
  <si>
    <t>01.10.22
01.10.22</t>
  </si>
  <si>
    <t>Чемпіонат України з баскетболу 3х3 (U - 16) - І тур (IV ранг)</t>
  </si>
  <si>
    <t>02.10.22
02.10.22</t>
  </si>
  <si>
    <t>Чемпіонат України з баскетболу 3х3 (U - 16) - ІІ тур (IV ранг)</t>
  </si>
  <si>
    <t>03.10.22
03.10.22</t>
  </si>
  <si>
    <t>Чемпіонат України з баскетболу 3х3 (U - 16) - ІІІ тур (IV ранг)</t>
  </si>
  <si>
    <t>Чемпіонат України з баскетболу 3х3 (U - 18) - V тур (IV ранг)</t>
  </si>
  <si>
    <t>09.10.22
09.10.22</t>
  </si>
  <si>
    <t>10.10.22
10.10.22</t>
  </si>
  <si>
    <t>Чемпіонат України з баскетболу 3х3 (U - 18) - VІ тур (IV ранг)</t>
  </si>
  <si>
    <t>11.10.22
31.12.22</t>
  </si>
  <si>
    <t xml:space="preserve">Чемпіонат України (перша ліга)  - IІІ ранг  </t>
  </si>
  <si>
    <t>Чемпіонат України серед юнацьких команд (ВЮБЛ)  -  (ІV ранг)</t>
  </si>
  <si>
    <t>Чемпіонат України з баскетболу 3х3 (U - 18) - VІІІ тур (IV ранг)</t>
  </si>
  <si>
    <t>23.10.22
23.10.22</t>
  </si>
  <si>
    <t>Чемпіонат України з баскетболу 3х3 (U - 23) - І тур (IІІ ранг)</t>
  </si>
  <si>
    <t>26.10.22
26.10.22</t>
  </si>
  <si>
    <t>Чемпіонат України з баскетболу 3х3 (U - 23) - ІІ тур (IІІ ранг)</t>
  </si>
  <si>
    <t>27.10.22
27.10.22</t>
  </si>
  <si>
    <t>Чемпіонат України з баскетболу 3х3 (U - 23) - фінал  (IІІ ранг)</t>
  </si>
  <si>
    <t>28.10.22
28.10.22</t>
  </si>
  <si>
    <t>31.10.22
31.10.22</t>
  </si>
  <si>
    <t>Чемпіонат України з баскетболу 3х3 (U - 16) - фінал  (IV ранг)</t>
  </si>
  <si>
    <t>Чемпіонат України з баскетболу серед молодіжних команд - тур, група А (ІV ранг)</t>
  </si>
  <si>
    <t>21.11.22
24.11.22</t>
  </si>
  <si>
    <t>Чемпіонат України з баскетболу серед молодіжних команд - тур, група Б (ІV ранг)</t>
  </si>
  <si>
    <t>Чемпіонат України з баскетболу серед молодіжних команд - тур, група В (ІV ранг)</t>
  </si>
  <si>
    <t>Чемпіонат України з баскетболу серед молодіжних команд - тур, група Г (ІV ранг)</t>
  </si>
  <si>
    <t>Чемпіонат України з баскетболу серед молодіжних команд - тур, група Д (ІV ранг)</t>
  </si>
  <si>
    <t>Чемпіонат України з баскетболу серед молодіжних команд - тур (ІV ранг)</t>
  </si>
  <si>
    <t>22.11.22
03.12.22</t>
  </si>
  <si>
    <t>27.04.22
01.05.22</t>
  </si>
  <si>
    <t>Навчально-тренувальний збір до чемпіонату Європи (U-18) (чоловіки)</t>
  </si>
  <si>
    <t>Чемпіонат України серед команд вищої ліги сезону 2021/2022 року (V тур) (ІІІ ранг) (чоловіки)</t>
  </si>
  <si>
    <t>18.01.22
20.01.22</t>
  </si>
  <si>
    <t>Чемпіонат України серед команд вищої ліги сезону 2021/2022 року (V тур) (ІІІ ранг) (жінки)</t>
  </si>
  <si>
    <t>Чемпіонат України з волейболу "Дитяча ліга" серед юнаків 2005 р.н. сезону 2021-2022 років (ІІ тур) (IV ранг)</t>
  </si>
  <si>
    <t>ДЮСШ, СДЮШОР</t>
  </si>
  <si>
    <t>Чемпіонат України серед команд першої ліги сезону 2021/2022 року  (ІІІ ранг) (чоловіки)</t>
  </si>
  <si>
    <t>07.02.22
10.02.22</t>
  </si>
  <si>
    <t>Чемпіонат України серед команд першої ліги сезону 2021/2022 року тури (ІІІ ранг) (жінки)</t>
  </si>
  <si>
    <t>Чемпіонат України з волейболу "Дитяча ліга" серед юнаків 2009 р.н. сезону 2021-2022 років (ІІ тур) (ІV ранг)</t>
  </si>
  <si>
    <t>08.02.22
11.02.22</t>
  </si>
  <si>
    <t>Чемпіонат України з волейболу "Дитяча ліга" серед дівчат 2009 р.н. сезону 2021-2022 років (ІІ тур) (ІV ранг)</t>
  </si>
  <si>
    <t>Чемпіонат України з волейболу "Дитяча ліга" серед дівчат 2007 р.н. сезону 2021-2022 років (ІІ тур) (ІV ранг)</t>
  </si>
  <si>
    <t>Чемпіонат України з волейболу "Дитяча ліга" серед дівчат 2005 р.н. сезону 2021-2022 років (ІІ тур) (ІV ранг)</t>
  </si>
  <si>
    <t>Чемпіонат України з волейболу "Дитяча ліга" серед дівчат 2006 р.н. сезону 2021-2022 років (ІІ тур) (ІV ранг)</t>
  </si>
  <si>
    <t>14.02.22
19.02.22</t>
  </si>
  <si>
    <t>14.02.22
24.02.22</t>
  </si>
  <si>
    <t>Чемпіонат України серед команд другої ліги сезону 2021/2022 року  (ІІІ ранг) (жінки)</t>
  </si>
  <si>
    <t>14.02.22
10.03.22</t>
  </si>
  <si>
    <t>Фінал Кубку України сезону 2021/2022 року (ІІІ ранг) (чоловіки)</t>
  </si>
  <si>
    <t>Чемпіонат України з волейболу "Дитяча ліга" серед юнаків 2006 р.н. сезону 2021-2022 років (ІІ тур)</t>
  </si>
  <si>
    <t>Чемпіонат України з волейболу "Дитяча ліга" серед юнаків 2006 р.н. сезону 2021-2022 років (ІІ тур) (ІV ранг)</t>
  </si>
  <si>
    <t>20.02.22
22.02.22</t>
  </si>
  <si>
    <t>Чемпіонат України з волейболу "Дитяча ліга" серед юнаків 2007 р.н. сезону 2021-2022 років (ІІ тур) (ІV ранг)</t>
  </si>
  <si>
    <t>21.02.22
25.02.22</t>
  </si>
  <si>
    <t>Фінал Кубку України сезону 2021/2022 року (ІІІ ранг) (жінки)</t>
  </si>
  <si>
    <t>23.02.22
23.02.22</t>
  </si>
  <si>
    <t>Чемпіонат України з волейболу "Дитяча ліга" серед юнаків 2008 р.н. сезону 2021-2022 років (ІІ тур) (ІV ранг)</t>
  </si>
  <si>
    <t>Чемпіонат України з волейболу "Дитяча ліга" серед дівчат 2008 р.н. сезону 2021-2022 років (ІІ тур) (ІV ранг)</t>
  </si>
  <si>
    <t>Чемпіонат України з волейболу "Дитяча ліга" серед дівчат 2007 р.н. сезону 2021/2022 років (ІІІ тур) (ІV ранг)</t>
  </si>
  <si>
    <t>Чемпіонат України з волейболу "Дитяча ліга" серед дівчат 2008 р.н. сезону 2021/2022 років (ІІ тур) (ІV ранг)</t>
  </si>
  <si>
    <t>Чемпіонат України з волейболу "Дитяча ліга" серед дівчат 2009 р.н. сезону 2021/2022 років (ІI тур) (ІV ранг)</t>
  </si>
  <si>
    <t>Чемпіонат України з волейболу "Дитяча ліга" серед дівчат 2009 р.н. сезону 2021/2022 років (ІIІ тур) (ІV ранг)</t>
  </si>
  <si>
    <t>Чемпіонат України з волейболу "Дитяча ліга" серед дівчат 2005 р.н. сезону 2021/2022 років (ІІІ тур) (ІV ранг)</t>
  </si>
  <si>
    <t>Чемпіонат України з волейболу "Дитяча ліга" серед юнаків 2005 р.н. сезону 2021/2022 років (фінал) (ІV ранг)</t>
  </si>
  <si>
    <t>Чемпіонат України з волейболу "Дитяча ліга" серед дівчат 2008 р.н. сезону 2021/2022 років (ІIІ тур) (ІV ранг)</t>
  </si>
  <si>
    <t>Чемпіонат України з волейболу "Дитяча ліга" серед юнаків 2006 р.н. сезону 2021/2022 років (ІІІ тур) (ІV ранг)</t>
  </si>
  <si>
    <t>Чемпіонат України з волейболу "Дитяча ліга" серед дівчат 2007 р.н. сезону 2021/2022 років (ІV тур) (ІV ранг)</t>
  </si>
  <si>
    <t>Чемпіонат України з волейболу "Дитяча ліга" серед дівчат 2006 р.н. сезону 2021/2022 років (фінал) (ІV ранг)</t>
  </si>
  <si>
    <t>Чемпіонат України з волейболу "Дитяча ліга" серед юнаків 2009 р.н. сезону 2021/2022 років (ІІІ тур) (ІV ранг)</t>
  </si>
  <si>
    <t>28.03.22
30.03.22</t>
  </si>
  <si>
    <t>Чемпіонат України з волейболу "Дитяча ліга" серед юнаків 2008 р.н. сезону 2021/2022 років (ІІІ тур) (ІV ранг)</t>
  </si>
  <si>
    <t>Чемпіонат України з волейболу "Дитяча ліга" серед дівчат 2005 р.н. сезону 2021/2022 років (фінал) (ІV ранг)</t>
  </si>
  <si>
    <t>Чемпіонат України з волейболу "Дитяча ліга" серед юнаків 2007 р.н. сезону 2021/2022 років (фінал) (ІV ранг)</t>
  </si>
  <si>
    <t>Чемпіонат України з волейболу "Дитяча ліга" серед дівчат 2008 р.н. сезону 2021/2022 років (фінал) (ІV ранг)</t>
  </si>
  <si>
    <t>Чемпіонат України з волейболу "Дитяча ліга" серед юнаків 2009 р.н. сезону 2021/2022 років (фінал) (ІV ранг)</t>
  </si>
  <si>
    <t>Чемпіонат України з волейболу "Дитяча ліга" серед юнаків 2006 р.н. сезону 2021/2022 років (фінал) (ІV ранг)</t>
  </si>
  <si>
    <t>Чемпіонат України з волейболу "Дитяча ліга" серед дівчат 2007 р.н. сезону 2021/2022 років (фінал) (ІV ранг)</t>
  </si>
  <si>
    <t>Чемпіонат України з волейболу "Дитяча ліга" серед дівчат 2008 р.н. сезону 2021/2022 років (ІІІ тур) (ІV ранг)</t>
  </si>
  <si>
    <t>Чемпіонат України з волейболу "Дитяча ліга" серед дівчат 2008 р.н. сезону 2021/2022 років (ІV тур) (ІV ранг)</t>
  </si>
  <si>
    <t>Чемпіонат України з волейболу "Дитяча ліга" серед юнаків 2008 р.н. сезону 2021/2022 років (фінал) (ІV ранг)</t>
  </si>
  <si>
    <t>Фінал чемпіонату України серед команд суперліги сезону 2021/2022років (III ранг) (чоловіки)</t>
  </si>
  <si>
    <t>Фінал чемпіонату України "Дитяча ліга" (2004) сезону 2021/2022 років (ІV ранг) (чоловіки)</t>
  </si>
  <si>
    <t>Фінал чемпіонату України "Дитяча ліга" (2006) сезону 2021/2022 років (ІV ранг) (чоловіки)</t>
  </si>
  <si>
    <t>Фінал чемпіонату України "Дитяча ліга"  (2006)  (ІV ранг) (жінки)</t>
  </si>
  <si>
    <t>волейбол пляжний</t>
  </si>
  <si>
    <t>Чемпіонат України сезону 2021/2022, тур (у приміщенні) (ІІІ ранг)</t>
  </si>
  <si>
    <t>Чемпіонат України до 15 років (у приміщенні, молодші юнаки та дівчата) (ІV ранг)</t>
  </si>
  <si>
    <t>Чемпіонат України до 17 років (у приміщенні, молодші юнаки та дівчата) (ІVранг)</t>
  </si>
  <si>
    <t>Чемпіонат України до 21 років (у приміщенні, юніори, юніорки) (ІV ранг)</t>
  </si>
  <si>
    <t>Чемпіонат України до 22 років (у приміщенні, молодь) (ІІІ ранг)</t>
  </si>
  <si>
    <t>Чемпіонат України сезону 2021/2022, тур (ІІІ ранг)</t>
  </si>
  <si>
    <t>Чемпіонат України до 20 років (юніори, юніорки) (ІV ранг)</t>
  </si>
  <si>
    <t>Чемпіонат України до 19 років (юніори, юніорки) (ІV ранг)</t>
  </si>
  <si>
    <t>Чемпіонат України до 18 років (юнаки, дівчата) (ІV ранг)</t>
  </si>
  <si>
    <t>Чемпіонат України до 14 років (молодші юнаки та дівчата) (ІV ранг)</t>
  </si>
  <si>
    <t>Чемпіонат України до 16 років (молодші юнаки та дівчата) (ІVранг)</t>
  </si>
  <si>
    <t>Чемпіонат України сезону 2021/2022, фінал (ІІІ ранг)</t>
  </si>
  <si>
    <t>13.10.22
16.10.22</t>
  </si>
  <si>
    <t>24.01.22
31.01.22</t>
  </si>
  <si>
    <t>11.06.22
15.06.22</t>
  </si>
  <si>
    <t>03.03.22
05.03.22</t>
  </si>
  <si>
    <t>регбі</t>
  </si>
  <si>
    <t>25.03.22
14.11.22</t>
  </si>
  <si>
    <t>Чемпіонат України з регбі-7 серед чоловічих молодіжних команд віком до 21 року - багатотуровий (IV ранг)</t>
  </si>
  <si>
    <t>На місцях
Федерація</t>
  </si>
  <si>
    <t>10.05.22
14.05.22</t>
  </si>
  <si>
    <t>Литва
Федерація</t>
  </si>
  <si>
    <t>Хоpватія
Федерація</t>
  </si>
  <si>
    <t>Угоpщина
Федерація</t>
  </si>
  <si>
    <t>05.09.22
10.09.22</t>
  </si>
  <si>
    <t>21.10.22
22.10.22</t>
  </si>
  <si>
    <t>07.03.22
13.03.22</t>
  </si>
  <si>
    <t>04.07.22
10.07.22</t>
  </si>
  <si>
    <t>12.09.22
18.09.22</t>
  </si>
  <si>
    <t xml:space="preserve">теніс настільний </t>
  </si>
  <si>
    <t>Дитяча ліга (ІV ранг)</t>
  </si>
  <si>
    <t>Клубний чемпіонат України, вища,суперлігa,  1 ліга, регіональні ліги (ІІI ранг)</t>
  </si>
  <si>
    <t>Всеукраїнські змагання найсильніших кадетів  України (2007 р.н.) (IV ранг)</t>
  </si>
  <si>
    <t>Всеукраїнські змагання найсильніших юніорів України (2003 р.н.) (IV ранг)</t>
  </si>
  <si>
    <t>Чемпіонат  України (дорослі)  (ІІI ранг)</t>
  </si>
  <si>
    <t>22.03.22
28.03.22</t>
  </si>
  <si>
    <t>Всеукраїнські змагання найсильніших міні-кадетів  України (2009 р.н.) (IV ранг)</t>
  </si>
  <si>
    <t>Чемпіонат  України серед кадетів 2007 р.н. та молодші  (IV ранг)</t>
  </si>
  <si>
    <t>Чемпіонат  України серед юніорів 2003 р.н.  та молодші (IV ранг)</t>
  </si>
  <si>
    <t>03.05.22
08.05.22</t>
  </si>
  <si>
    <t>Чемпіонат  України "Прудкий м"яч" серед міні-кадетів 2009 р.н. та молодші (ІV ранг)</t>
  </si>
  <si>
    <t>02.06.22
13.06.22</t>
  </si>
  <si>
    <t>Чемпіонат  України "Прудкий м"яч" серед юнаків та дівчат 2011 р.н. та молодші (ІV ранг)</t>
  </si>
  <si>
    <t>02.07.22
11.07.22</t>
  </si>
  <si>
    <t>Чемпіонат  України серед молоді  2001 р.н.  та молодші (IV ранг)</t>
  </si>
  <si>
    <t>Всеукраїнські змагання найсильніших юнаків та дівчат  України (IV ранг)</t>
  </si>
  <si>
    <t>Кубок  України (III ранг)</t>
  </si>
  <si>
    <t xml:space="preserve">футбол </t>
  </si>
  <si>
    <t>Всеукраїнський турнір серед жінок  "Зимова Першість", ІІІ ранг</t>
  </si>
  <si>
    <t>Міжнародний турнір (національна, жінки) ІІ ранг</t>
  </si>
  <si>
    <t>Чемпіонат України сезону 2021/2022, чоловіки (ІІ коло, премьєр ліга), ІІІ ранг</t>
  </si>
  <si>
    <t>21.02.22
02.06.22</t>
  </si>
  <si>
    <t>Чемпіонат України з футболу серед жінок сезону 2021/2022 (вища ліга, ІІ коло) ІІІ ранг</t>
  </si>
  <si>
    <t>01.03.22
30.05.22</t>
  </si>
  <si>
    <t>Чемпіонат України з футболу серед жінок сезону 2021/2022  (перша ліга, ІІ коло) ІІІ ранг</t>
  </si>
  <si>
    <t>04.03.22
08.03.22</t>
  </si>
  <si>
    <t>Чемпіонат України серед юніорів U-19  сезону 2021/2022,  (ІІ коло, премьєр ліга), ІІІ ранг</t>
  </si>
  <si>
    <t>07.03.22
01.05.22</t>
  </si>
  <si>
    <t>Всеукраїнські змагання з футболу серед команд юніорів U-19 сезону 2021/2022 (перша ліга, ІІ коло) ІІІ ранг</t>
  </si>
  <si>
    <t>13.03.22
22.05.22</t>
  </si>
  <si>
    <t>18.03.22
22.03.22</t>
  </si>
  <si>
    <t>Всеукраїнські змагання з футболу серед команд клубів Професіональної футбольної ліги сезону 2021/2022 (чоловіки, перша ліга, 2 коло) ІІІ ранг</t>
  </si>
  <si>
    <t>24.03.22
25.05.22</t>
  </si>
  <si>
    <t>Відбірковий матч чемпіонату Європи з командою Франції (молодіжна U-21, чоловіки)  ІІ ранг</t>
  </si>
  <si>
    <t>Чемпіонат України з футболу серед аматорських команд сезону 2021/2022 (ІІ коло)</t>
  </si>
  <si>
    <t>30.03.22
30.06.22</t>
  </si>
  <si>
    <t>Чемпіонат України з футболу серед аматорських команд сезону 2020/2021 (ІІ коло)</t>
  </si>
  <si>
    <t>Кубок України з футболу серед аматорських команд сезону 2020/2021 (попердні змагання, фінал)</t>
  </si>
  <si>
    <t>Чемпіонат України з футболу серед дівчат (WU-13/14), IV ранг</t>
  </si>
  <si>
    <t>01.04.22
15.11.22</t>
  </si>
  <si>
    <t>Чемпіонат України з футболу серед дівчат (WU-15/16), IV ранг</t>
  </si>
  <si>
    <t>Кубок України сезону 2021/2022,  чоловіки (плей-офф, фінал), ІІІ ранг</t>
  </si>
  <si>
    <t>03.04.22
17.05.22</t>
  </si>
  <si>
    <t>Навчально-тренувальний збір з метою підготовки до відбіркових змагань Кубка світу  (національна збірна, жінки)</t>
  </si>
  <si>
    <t>Чемпіонат України серед дитячо-юнацьких спортивних закладів України  сезону 2021/2022, ІІ коло, (юнаки), IV ранг</t>
  </si>
  <si>
    <t>13.04.22
30.06.22</t>
  </si>
  <si>
    <t>Кубок України з футболу серед жінок  сезону 2021/2022 (плей-офф, фінал), ІІІ ранг</t>
  </si>
  <si>
    <t>01.05.22
30.06.22</t>
  </si>
  <si>
    <t>Чемпіонат України серед дитячо-юнацьких спортивних закладів України  сезону 2021/2022, фінальні змагання, (юнаки), IV ранг</t>
  </si>
  <si>
    <t>21.06.22
28.06.22</t>
  </si>
  <si>
    <t>Чемпіонат України з футболу серед жінок  сезону 2022/2023 (вища ліга, І коло) ІІІ ранг</t>
  </si>
  <si>
    <t>01.07.22
30.11.22</t>
  </si>
  <si>
    <t>Чемпіонат України сезону 2022/2023, чоловіки (І коло, прем"єр ліга), ІІІ ранг</t>
  </si>
  <si>
    <t>05.07.22
22.11.22</t>
  </si>
  <si>
    <t>Чемпіонат України серед юніорів U-19 сезону 2022/2023 (І коло, премьєр ліга), ІІІ ранг</t>
  </si>
  <si>
    <t>Супер Кубок України  сезону 2021/2022 (чоловіки), ІІІ ранг</t>
  </si>
  <si>
    <t>Кубок України сезону 2022/2023,  чоловіки (попередній етап), ІІІ ранг</t>
  </si>
  <si>
    <t>19.07.22
01.11.22</t>
  </si>
  <si>
    <t>Чемпіонат України з футболу серед жінок  сезону 2022/2023 (перша ліга, І коло) ІІІ ранг</t>
  </si>
  <si>
    <t>01.08.22
30.11.22</t>
  </si>
  <si>
    <t>Чемпіонат України з футболу серед аматорських команд  сезону 2021/2022 (І коло)</t>
  </si>
  <si>
    <t>03.08.22
10.11.22</t>
  </si>
  <si>
    <t>Чемпіонат України з футболу серед аматорських команд  сезону 2022/2023 (І коло)</t>
  </si>
  <si>
    <t>Кубок України з футболу серед аматорських команд  сезону 2022/2023 (попередні етапи)</t>
  </si>
  <si>
    <t>21.08.22
30.10.22</t>
  </si>
  <si>
    <t>14.09.22
17.11.22</t>
  </si>
  <si>
    <t>Чемпіонат України з футболу серед дівчат (U-13), IV ранг</t>
  </si>
  <si>
    <t>Кубок України з футболу серед жінок  сезону 2022/2023 (попередній етап), ІІІ ранг</t>
  </si>
  <si>
    <t>01.10.22
31.10.22</t>
  </si>
  <si>
    <t xml:space="preserve">Шостка
</t>
  </si>
  <si>
    <t>5 етап розіграшу Кубка світу (ІІ ранг)</t>
  </si>
  <si>
    <t>4 етап розіграшу Кубка Міжнародного союзу  біатлону (ІІ ранг)</t>
  </si>
  <si>
    <t>6 етап розіграшу Кубка світу (ІІ ранг)</t>
  </si>
  <si>
    <t>5 етап розіграшу Кубка Міжнародного союзу  біатлону (ІІ ранг)</t>
  </si>
  <si>
    <t>3 етап розіграшу Кубка Міжнародного союзу  біатлону (юніори, юніорки) (ІІ ранг)</t>
  </si>
  <si>
    <t xml:space="preserve">НТЗ до міжнародних рейтингових змагань  </t>
  </si>
  <si>
    <t>17.01.22
24.01.22</t>
  </si>
  <si>
    <t>7 етап розіграшу Кубка світу (ІІ ранг)</t>
  </si>
  <si>
    <t>Чемпіонат Європи (юніори, юніорки) (ІІ ранг)</t>
  </si>
  <si>
    <t>Чемпіонат України серед юніорів та юніорок</t>
  </si>
  <si>
    <t>26.01.22
01.02.22</t>
  </si>
  <si>
    <t>6 етап розіграшу Кубка Міжнародного союзу  біатлону (ІІ ранг)</t>
  </si>
  <si>
    <t>31.01.22
07.02.22</t>
  </si>
  <si>
    <t>Чемпіонат України  серед юнаків та дівчат (IІІ ранг)</t>
  </si>
  <si>
    <t>12.02.22
19.02.22</t>
  </si>
  <si>
    <t>Чемпіонат світу (юніори, юніорки, юнаки, дівчата) (ІІ ранг)</t>
  </si>
  <si>
    <t>20.02.22
03.03.22</t>
  </si>
  <si>
    <t>Всеукраїнські змагання серед юнаків та  дівчат (IV ранг)</t>
  </si>
  <si>
    <t>7 етап розіграшу Кубка Міжнародного союзу  біатлону (ІІ ранг)</t>
  </si>
  <si>
    <t>8 етап розіграшу  Кубка світу (ІІ ранг)</t>
  </si>
  <si>
    <t>Всеукраїнські змагання серед юнаків та дівчат (ІV ранг)</t>
  </si>
  <si>
    <t>8 етап розіграшу Кубка Міжнародного союзу  біатлону (ІІ ранг)</t>
  </si>
  <si>
    <t>9 етап розіграшу  Кубка світу (ІІ ранг)</t>
  </si>
  <si>
    <t>Всеукраїнські змагання серед юнаків та  дівчата присвячені пам'яті заслуженого працівника фізичної культури та спорту України Хохлова Г.Г.  (IV ранг)</t>
  </si>
  <si>
    <t>10 етап розіграшу  Кубка світу (ІІ ранг)</t>
  </si>
  <si>
    <t>Відкритий чемпіонат України 2022 року  (IV ранг)</t>
  </si>
  <si>
    <t>24.03.22
29.03.22</t>
  </si>
  <si>
    <t>Всеукраїнські змагання з літнього біатлону серед юнаків та дівчат  (ІV ранг)</t>
  </si>
  <si>
    <t>Всеукраїнські змагання з літнього біатлону серед юнаків та дівчат, присвячений пам'яті спортивного журналиста О. Мащенка (ІV ранг)</t>
  </si>
  <si>
    <t>Чемпіонат України серед юніорів та юніорок   (ІV ранг)</t>
  </si>
  <si>
    <t>Всеукраїнські змагання з літнього біатлону  пам'яті МСУМК Р.Звонкова  (ІV ранг)</t>
  </si>
  <si>
    <t>Чемпіонат України серед юнаків та дівчат з літнього біатлону  (ІV ранг)</t>
  </si>
  <si>
    <t>20.08.22
26.08.22</t>
  </si>
  <si>
    <t>Чемпіонат світу з літнього біатлону (чоловіки, жінки, юніори, юніорки) (ІІ ранг)</t>
  </si>
  <si>
    <t xml:space="preserve">Всеукраїнські змагання з літнього біатлону пам'яті дворазового Олімпійського чемпіона І.Бякова (ІV ранг) </t>
  </si>
  <si>
    <t>15.09.22
17.09.22</t>
  </si>
  <si>
    <t>Чемпіонат України з літнього біатлону (ІІІ ранг)</t>
  </si>
  <si>
    <t xml:space="preserve">Всеукраїнські змагання з літнього біатлону  серед юнаків та дівчат (пневматична гвинтівка) (ІV ранг) </t>
  </si>
  <si>
    <t>07.10.22
08.10.22</t>
  </si>
  <si>
    <t xml:space="preserve">Всеукраїнські змагання з літнього біатлону   (гонка майбутніх чемпіонів) (ІV ранг) </t>
  </si>
  <si>
    <t>1 етап розіграшу Кубка Міжнародного союзу  біатлону (ІІ ранг)</t>
  </si>
  <si>
    <t>21.11.22
28.11.22</t>
  </si>
  <si>
    <t>1 етап розіграшу Кубку світу (ІІ ранг)</t>
  </si>
  <si>
    <t>21.11.22
05.12.22</t>
  </si>
  <si>
    <t>2 етап розіграшу Кубка Міжнародного союзу  біатлону (ІІ ранг)</t>
  </si>
  <si>
    <t>1 етап розіграшу Кубка Міжнародного союзу  біатлону (юніори, юніорки) (ІІ ранг)</t>
  </si>
  <si>
    <t>3 етап розіграшу Кубка Міжнародного союзу  біатлону (ІІ ранг)</t>
  </si>
  <si>
    <t>05.12.22
18.12.22</t>
  </si>
  <si>
    <t>2 етап розіграшу Кубку світу (ІІ ранг)</t>
  </si>
  <si>
    <t>2 етап розіграшу Кубка Міжнародного союзу  біатлону (юніори, юніорки) (ІІ ранг)</t>
  </si>
  <si>
    <t>3 етап розіграшу Кубку світу (ІІ ранг)</t>
  </si>
  <si>
    <t>Чемпіонат України 2023 р. серед юнаків та дівчат (ІV ранг)</t>
  </si>
  <si>
    <t>15.12.22
20.12.22</t>
  </si>
  <si>
    <t>Відкритий чемпіонат України 2023 р.(ІІІ ранг).</t>
  </si>
  <si>
    <t>21.12.22
27.12.22</t>
  </si>
  <si>
    <t>14.03.22
18.03.22</t>
  </si>
  <si>
    <t>12.09.22
16.09.22</t>
  </si>
  <si>
    <t>14.11.22
18.11.22</t>
  </si>
  <si>
    <t>Всеукраїнські змагання серед юнаків та дівчат, етап (IV ранг)</t>
  </si>
  <si>
    <t>Розіграш Кубка України, етап ( (III ранг)</t>
  </si>
  <si>
    <t>19.01.22
23.01.22</t>
  </si>
  <si>
    <t>Чемпіонат України серед юніорів, юніорок     та молоді (U-23) (ІV ранг)</t>
  </si>
  <si>
    <t xml:space="preserve">Розіграш Кубка України, етап (IIранг) та Всеукраїнські змагання серед юнаків та дівчат, етап (IV ранг) </t>
  </si>
  <si>
    <t>10.02.22
12.02.22</t>
  </si>
  <si>
    <t>Чемпіонат України серед юнаків та дівчат   (ІV ранг)</t>
  </si>
  <si>
    <t>17.02.22
24.02.22</t>
  </si>
  <si>
    <t>Чемпіонат світу серед юніорів та молоді (U-23)  (ІI ранг)</t>
  </si>
  <si>
    <t>19.02.22
27.02.22</t>
  </si>
  <si>
    <t>01.03.22
05.03.22</t>
  </si>
  <si>
    <t>Розіграш Кубка України, фінал (III ранг)</t>
  </si>
  <si>
    <t>Всеукраїнські змагання серед юнаків та дівчат,фінал (IV ранг)</t>
  </si>
  <si>
    <t>Всеукраїнські змагання з лижних гонок на лижоролерах серед юнаків та дівчат, етап ( IV ранг)</t>
  </si>
  <si>
    <t>Розіграш Кубка України з лижних гонок на лижоролерах, етап (III ранг) та Всеукраїнські змагання з лижних гонок на лижоролерах серед юнаків та дівчат, етап ( IV ранг)</t>
  </si>
  <si>
    <t>Міжнародні змагання ФІС з лижних гонок на лижоролерах, II ранг</t>
  </si>
  <si>
    <t>27.08.22
30.08.22</t>
  </si>
  <si>
    <t>Розіграш Кубка України з лижних гонок на лижоролерах, етап (III ранг)</t>
  </si>
  <si>
    <t>04.09.22
09.09.22</t>
  </si>
  <si>
    <t xml:space="preserve">Чемпіонат України з лижних гонок на лижоролерах серед юнаків та дівчат ( IV ранг) </t>
  </si>
  <si>
    <t>13.09.22
17.09.22</t>
  </si>
  <si>
    <t xml:space="preserve">Всеукраїнські змагання з лижних гонок на лижоролерах серед  юнаків та дівчат пам'яті  МС Л. Эдомахи та ЗТУ В.В. Гусева (IV ранг) </t>
  </si>
  <si>
    <t>Чернігів ПНЗ "СДЮШОР зимових видів спорту"
Федерація</t>
  </si>
  <si>
    <t xml:space="preserve">Чемпіонат України з лижних гонок на лижоролерах, чемпіонат України з лижних гонок на лижоролерах серед юніорів, юніорок  (III та IV ранг ) </t>
  </si>
  <si>
    <t>19.09.22
23.09.22</t>
  </si>
  <si>
    <t>Розіграш Кубка України з лижних гонок на лижоролерах, етап та  Всеукраїнські змагання з лижних гонок на лижоролерах серед юніорів, юніорок, юнаків та дівчат ( III та IV ранг)</t>
  </si>
  <si>
    <t xml:space="preserve">Конотоп
</t>
  </si>
  <si>
    <t>Всеукраїнські змагання з лижних гонок на лижоролерах серед юніорів, юніорок, юнаків та дівчат пам'яті ЗТУ І.Бушмельова,фінал ( IV ранг)</t>
  </si>
  <si>
    <t>Розіграш Кубка України з лижних гонок на лижоролерах, фінал ( (III ранг)</t>
  </si>
  <si>
    <t>12.10.22
25.10.22</t>
  </si>
  <si>
    <t>Розіграш Кубка України, етап (III ранг)</t>
  </si>
  <si>
    <t>25.12.22
29.12.22</t>
  </si>
  <si>
    <t xml:space="preserve">Чемпіонат України (паралельні дисципліни) </t>
  </si>
  <si>
    <t xml:space="preserve">Чемпіонат України серед юніорів та юніорок (паралельні дисципліни) </t>
  </si>
  <si>
    <t>23.01.22
25.01.22</t>
  </si>
  <si>
    <t xml:space="preserve">Чемпіонат України серед юнаків та дівчат (паралельні дисципліни) </t>
  </si>
  <si>
    <t>25.01.22
27.01.22</t>
  </si>
  <si>
    <t>Чемпіонат України (сноубордкрос)</t>
  </si>
  <si>
    <t xml:space="preserve">Чемпіонат України серед юніорів та юніорок (сноубордкрос) </t>
  </si>
  <si>
    <t>28.02.22
01.03.22</t>
  </si>
  <si>
    <t>Чемпіонат України серед юнаків та дівчат (сноубордкрос)</t>
  </si>
  <si>
    <t>01.03.22
02.03.22</t>
  </si>
  <si>
    <t>21.01.22
24.01.22</t>
  </si>
  <si>
    <t>01.02.22
06.02.22</t>
  </si>
  <si>
    <t>08.02.22
14.02.22</t>
  </si>
  <si>
    <t>Дніпропетровська
Федерація</t>
  </si>
  <si>
    <t>Київська
Федерація</t>
  </si>
  <si>
    <t xml:space="preserve">Чемпіонат України зі спортивної ходьби серед дорослих,молоді,юніорів та юнаків  (III- ІV ранг)
</t>
  </si>
  <si>
    <t xml:space="preserve">ІІІ етап Кубку України з метань. Міжнародні змагання з метань на призи О. Крикуна (ІІІ ранг)
</t>
  </si>
  <si>
    <t xml:space="preserve">Командний чемпіонат України з легкої атлетики серед дорослих та молоді (III- ІV ранг)
</t>
  </si>
  <si>
    <t xml:space="preserve">Чемпіонат України з легкої атлетики серед юнаків та дівчат 2005 р.н. та молодше ( ІV ранг)
</t>
  </si>
  <si>
    <t xml:space="preserve">Чемпіонат України з легкої атлетики серед дорослих та молоді ( ІІІ-ІV ранг)
</t>
  </si>
  <si>
    <t>бокс</t>
  </si>
  <si>
    <t>Міжнародний турнір з боксу серед чоловіків та жінок</t>
  </si>
  <si>
    <t>Фінляндія
Федерація</t>
  </si>
  <si>
    <t>Чемпіонат України з боксу серед чоловіків та жінок до 22-х років</t>
  </si>
  <si>
    <t>22.01.22
30.01.22</t>
  </si>
  <si>
    <t>Міжнародний турнір з боксу серед жінок-молоді, юніорок та дівчат</t>
  </si>
  <si>
    <t>Сербія 
Федерація</t>
  </si>
  <si>
    <t>Всеукраїнський турнір з боксу серед дівчат та юніорок</t>
  </si>
  <si>
    <t>25.01.22
29.01.22</t>
  </si>
  <si>
    <t>Зональний Чемпіонат України з боксу юніорів</t>
  </si>
  <si>
    <t>01.02.22
07.03.22</t>
  </si>
  <si>
    <t>Чемпіонат України з боксу серед молоді та жінок-молоді</t>
  </si>
  <si>
    <t>04.02.22
14.02.22</t>
  </si>
  <si>
    <t>Запорізька
Федерація</t>
  </si>
  <si>
    <t>Швейцаpія
Федерація</t>
  </si>
  <si>
    <t>Міжнародний турнір з боксу серед жінок-молоді</t>
  </si>
  <si>
    <t>06.02.22
22.02.22</t>
  </si>
  <si>
    <t>Чорногорія
Федерація</t>
  </si>
  <si>
    <t>Міжнародний турнір з боксу серед чоловіків до 22-х років</t>
  </si>
  <si>
    <t>Білорусь
Федерація</t>
  </si>
  <si>
    <t>Міжнародний турнір з боксу серед молоді та жінок-молоді</t>
  </si>
  <si>
    <t>16.02.22
22.02.22</t>
  </si>
  <si>
    <t>Матчева зустріч збірних команд України та Польщі  з боксу серед юнаків та дівчат</t>
  </si>
  <si>
    <t>18.02.22
19.02.22</t>
  </si>
  <si>
    <t>Львівська
Федерація</t>
  </si>
  <si>
    <t>19.02.22
28.02.22</t>
  </si>
  <si>
    <t>Міжнародний турнір з боксу серед молоді та жінок -молоді</t>
  </si>
  <si>
    <t>Мексика
Федерація</t>
  </si>
  <si>
    <t>Міжнародний турнір з боксу серед молоді та юніорів</t>
  </si>
  <si>
    <t>07.03.22
12.03.22</t>
  </si>
  <si>
    <t xml:space="preserve">Міжнародний турнір з боксу серед молоді </t>
  </si>
  <si>
    <t>Чемпіонат Європи з боксу серед чоловіків та жінок до 22-х років</t>
  </si>
  <si>
    <t>13.03.22
24.03.22</t>
  </si>
  <si>
    <t>Відкритий всеукраїнський турнір з боксу серед чоловіків присвячений памяті МС СРСР Асауленка</t>
  </si>
  <si>
    <t>Кривий Ріг
Федерація</t>
  </si>
  <si>
    <t>Всеукраїнський турнір з боксу на призи А.Чумакова серед дівчат та юніорок</t>
  </si>
  <si>
    <t>Хмельницька
Федерація</t>
  </si>
  <si>
    <t>Міжнародний турнір з боксу серед  молоді</t>
  </si>
  <si>
    <t>Зональний Чемпіонат України з боксу юнаків</t>
  </si>
  <si>
    <t>26.03.22
19.04.22</t>
  </si>
  <si>
    <t>Чемпіонат Європи з боксу серед молоді та жінок-молоді</t>
  </si>
  <si>
    <t>10.04.22
22.04.22</t>
  </si>
  <si>
    <t>Чемпіонат України з боксу серед юніорів та дівчат</t>
  </si>
  <si>
    <t>22.04.22
02.05.22</t>
  </si>
  <si>
    <t>Чемпіонат світу з боксу серед жінок</t>
  </si>
  <si>
    <t>06.05.22
21.05.22</t>
  </si>
  <si>
    <t>Всеукраїнський турнір з боксу серед юніорок памяті Г. Шумейко</t>
  </si>
  <si>
    <t>Відкритий всеукраїнський турнір з боксу серед молоді присвячений памяті П.Поповича</t>
  </si>
  <si>
    <t xml:space="preserve">Чемпіонат Європи з боксу серед чоловіків </t>
  </si>
  <si>
    <t>21.05.22
31.05.22</t>
  </si>
  <si>
    <t>Вірменія
Федерація</t>
  </si>
  <si>
    <t>Міжнародний турнір з боксу серед юніорів присвячений пам'яті Данильченка</t>
  </si>
  <si>
    <t>21.05.22
28.05.22</t>
  </si>
  <si>
    <t>Чемпіонат України з боксу серед юнаків  та дівчат</t>
  </si>
  <si>
    <t>27.05.22
05.06.22</t>
  </si>
  <si>
    <t>Чемпіонат Європи з боксу серед жінок</t>
  </si>
  <si>
    <t>Всеукраїнський турнір з боксу серед чоловіківдо 22 х років присвячений  пам'яти В. П. Зверєва</t>
  </si>
  <si>
    <t>05.06.22
12.06.22</t>
  </si>
  <si>
    <t>Кропивницький
Федерація</t>
  </si>
  <si>
    <t>Матчева зустріч памяті  Ю.Ю, Беладзе з боксу серед юніорів</t>
  </si>
  <si>
    <t>Запоріжжя
Федерація</t>
  </si>
  <si>
    <t>Чемпіонат Європи з боксу серед юніорів та юніорок</t>
  </si>
  <si>
    <t>Кубок України з боксу серед жінок-молоді</t>
  </si>
  <si>
    <t>Всеукраїнський турнір з боксу серед молоді та жінок молоді памяті Андреєва</t>
  </si>
  <si>
    <t>Чемпіонат Європи з боксу серед юнаків та дівчат</t>
  </si>
  <si>
    <t>07.08.22
16.08.22</t>
  </si>
  <si>
    <t>Маріуполь
Федерація</t>
  </si>
  <si>
    <t>Чемпіонат світу з боксу серед молоді та жінок-молоді  (ІІ ранг)</t>
  </si>
  <si>
    <t>10.09.22
29.09.22</t>
  </si>
  <si>
    <t>Кубок України з боксу серед чоловіків</t>
  </si>
  <si>
    <t>Чемпіонат України з боксу серед ФСТ серед юнаків та дівчат</t>
  </si>
  <si>
    <t>Всеукраїнський турнір з боксу серед чоловіків пам'яті М. Яценка</t>
  </si>
  <si>
    <t>Чемпіонат України серед ФСТ з боксу серед юнаків та дівчат</t>
  </si>
  <si>
    <t>Чемпіонат України з боксу серед жінок</t>
  </si>
  <si>
    <t>Всеукраїнський турнір з боксу серед молоді та жінок-молоді присячений памяті Є. Кужельного</t>
  </si>
  <si>
    <t>23.10.22
30.10.22</t>
  </si>
  <si>
    <t xml:space="preserve">Чемпіонат України з боксу серед чоловіків </t>
  </si>
  <si>
    <t>Всеукраїнський турнір сильніших боксерів України серед юнаків памяті ЗМС Андрія Федчука</t>
  </si>
  <si>
    <t>боротьба вільна</t>
  </si>
  <si>
    <t>Чемпіонат України серед чоловіків та жінок (ІІІ ранг)</t>
  </si>
  <si>
    <t>X Всеукраїнський турнір з вільної боротьби памяті МСМК Ігоря Первачука серед юніорів та юніорок (U 20) (ІІI ранг)</t>
  </si>
  <si>
    <t>Чемпіонат України серед юніорів та юніорок (2002-2004 р.н.) (U 20) (ІІІ ранг)</t>
  </si>
  <si>
    <t>Чемпіонат України серед кадетів та кадеток (2005-2006 р.н.) (U 17) (ІV ранг)</t>
  </si>
  <si>
    <t>Чемпіонат України серед юнаків і дівчат (2007-2008 р.н.)  (U 15) (ІV ранг)</t>
  </si>
  <si>
    <t>Відкритий всеукраїнський турнір О. Саакяна з боротьби вільної серед чоловіків (ІІI ранг)</t>
  </si>
  <si>
    <t>Чемпіонат України серед чоловіків та жінок до 23 років (ІІІ ранг)</t>
  </si>
  <si>
    <t>05.07.22
08.07.22</t>
  </si>
  <si>
    <t>Міжнародний турнір О. Медведя серед чоловіків та жінок (ІІ ранг)</t>
  </si>
  <si>
    <t>30.11.22
03.12.22</t>
  </si>
  <si>
    <t>01.03.22
03.03.22</t>
  </si>
  <si>
    <t>08.03.22
10.03.22</t>
  </si>
  <si>
    <t>09.12.22
10.12.22</t>
  </si>
  <si>
    <t>29.03.22
04.04.22</t>
  </si>
  <si>
    <t>Чемпіонат України   (ІІІ ранг)</t>
  </si>
  <si>
    <t>Чемпіонат України серед юнаків  (ІV ранг)</t>
  </si>
  <si>
    <t>Кубок України з окремих видів багатоборства (ІІІ ранг)</t>
  </si>
  <si>
    <t>Чемпіонат України серед ДЮСШ та СДЮШОР- чоловіки, юніори (ІV ранг)</t>
  </si>
  <si>
    <t>Чемпіонат України серед ДЮСШ та СДЮШОР- жінки, юніорки (ІV ранг)</t>
  </si>
  <si>
    <t>Всеукраїнські змагання дорослі, юніори  (ІІ ранг)</t>
  </si>
  <si>
    <t>Чемпіонат України (юніори)  (ІV ранг)</t>
  </si>
  <si>
    <t>Чемпіонат України (дорослі) (ІІІ)</t>
  </si>
  <si>
    <t>Чемпіонат Європи (дорослі, юніори) (ІІ ранг)</t>
  </si>
  <si>
    <t>05.06.22
11.06.22</t>
  </si>
  <si>
    <t>Кубок України  (ІІІ- IV ранг)</t>
  </si>
  <si>
    <t>Чемпіонат України серед кадетів до 18 років (IV ранг)</t>
  </si>
  <si>
    <t>Кубок Європи серед кадетів до 18 років (ІІ ранг)</t>
  </si>
  <si>
    <t>Чемпіонат України серед юніорів та юніорок до 21 року (ІV ранг)</t>
  </si>
  <si>
    <t>09.03.22
11.03.22</t>
  </si>
  <si>
    <t>Чемпіонат України серед юнаків та дівчат  до 16 років (IV ранг)</t>
  </si>
  <si>
    <t xml:space="preserve">Чемпіонат України серед молоді до 23 років (IV ранг) </t>
  </si>
  <si>
    <t>Чемпіонат України (ІІІранг)</t>
  </si>
  <si>
    <t>Чемпіонат України серед молодших кадетів до 17 років (IV ранг)</t>
  </si>
  <si>
    <t xml:space="preserve">Абсолютний чемпіонат України  (ІІІ ранг)
</t>
  </si>
  <si>
    <t>кінний спорт</t>
  </si>
  <si>
    <t>Етап Кубку України з виїздки. Всеукраїнські змагання (III ранг-IV ранг),</t>
  </si>
  <si>
    <t>Етап Кубку  України з подолання перешкод. Всеукраїнські змагання (III ранг-IV ранг).</t>
  </si>
  <si>
    <t>Етап Кубку України з виїздки. Всеукраїнські змагання (III ранг-IV ранг).</t>
  </si>
  <si>
    <t>Етап Кубку України з подолання перешкод. Всеукраїнські змагання (III ранг-IV ранг).</t>
  </si>
  <si>
    <t>Етап Кубку України з триборства. Всеукраїнські змагання (III ранг-IV ранг).</t>
  </si>
  <si>
    <t>Чемпіонат України з виїздки  серед дорослих, юніорів, юнаків та дітей та вершників на поні (III ранг-IV ранг)</t>
  </si>
  <si>
    <t>Етап Кубку України з виїздки. Всеукраїнські змагання  (III ранг-IV ранг).</t>
  </si>
  <si>
    <t>Етап Кубку  України з подолання перешкод. Всеукраїнські змагання  (III ранг-IV ранг).</t>
  </si>
  <si>
    <t>Чемпіонат  України з триборства серед дорослих, юніорів та юнаків (ІІІ-ІV ранг)</t>
  </si>
  <si>
    <t>Етап Кубку  України з виїздки. Всеукраїнські змагання  (III ранг-IV ранг)</t>
  </si>
  <si>
    <t>Етап Кубку України)з подолання перешкод. Всеукраїнські змагання  (III ранг-IV ранг).</t>
  </si>
  <si>
    <t>Фінал Кубку України з подолання перешкод. Всеукраїнські змагання (III ранг-IV ранг).</t>
  </si>
  <si>
    <t>стрільба з лука</t>
  </si>
  <si>
    <t xml:space="preserve">Чемпіонат України в приміщенні серед дорослих та юніорів (ІІІ, IV ранг) </t>
  </si>
  <si>
    <t>10.01.22
13.01.22</t>
  </si>
  <si>
    <t xml:space="preserve">Чемпіонат України в приміщенні серед дорослих та юніорів з блочного луку (ІІІ, IV ранг) </t>
  </si>
  <si>
    <t>Чемпіонат Європи в приміщенні серед дорослих та юніорів (ІІ ранг)</t>
  </si>
  <si>
    <t>Чемпіонат України в приміщенні серед кадетів та молодших (IVранг)</t>
  </si>
  <si>
    <t>Всеукраїнське змагання серед сильніших спортсменів (ІІІ ранг)</t>
  </si>
  <si>
    <t>13.03.22
19.03.22</t>
  </si>
  <si>
    <t>Чемпіонат України серед ШВСМ, СДЮШОР, ДЮСШ та УОР (ІІІ - IV ранг)</t>
  </si>
  <si>
    <t>Відкрите всеукраїнське змагання "Олімпійські надії"  (IV ранг)</t>
  </si>
  <si>
    <t xml:space="preserve">Відкритe всеукраїнське змагання "Кубок олімпійського чемпіона Віктора Рубана" (III ранг)                                            </t>
  </si>
  <si>
    <t>Чемпіонат Європи</t>
  </si>
  <si>
    <t>Чемпіонат України серед кадетів і молодших (IV) зі стрільби з лука</t>
  </si>
  <si>
    <t>Чемпіонат України серед юніорів  та молодших  (IV ранг)</t>
  </si>
  <si>
    <t>19.06.22
23.06.22</t>
  </si>
  <si>
    <t>ІІІ етап Кубку світу (ІІ ранг)</t>
  </si>
  <si>
    <t>ІІ етап Кубку України присвячене пам'яті ЗТУ Кокота Б.З.  (ІІІ ранг)</t>
  </si>
  <si>
    <t>28.06.22
03.07.22</t>
  </si>
  <si>
    <t>Відкрите всеукраїнське змагання серед юніорів та кадетів  "Кубок Сіверщини"  (III,ІV ранг)</t>
  </si>
  <si>
    <t>ІІІ етап Кубку України "Стріли Слобожанщини"  (ІІІ ранг)</t>
  </si>
  <si>
    <t>Міжнародне змагання "Золота Осінь" серед дорослих та кадетів</t>
  </si>
  <si>
    <t>Фінал Кубку  України серед дорослих (ІІІ ранг)</t>
  </si>
  <si>
    <t>Чемпіонат України серед дорослих (IІІ ранг)</t>
  </si>
  <si>
    <t>Кубок України в приміщенні серед дорослих (ІІІ ранг)</t>
  </si>
  <si>
    <t>25.11.22
28.11.22</t>
  </si>
  <si>
    <t>стрільба кульова</t>
  </si>
  <si>
    <t>Гран Прі  (ІІ ранг)</t>
  </si>
  <si>
    <t>12.01.22
16.01.22</t>
  </si>
  <si>
    <t>18.01.22
22.01.22</t>
  </si>
  <si>
    <t>Міжнародні змагання - пневматична зброя (ІІ ранг)</t>
  </si>
  <si>
    <t>Міжнародні змагання   (ІІІ ранг)</t>
  </si>
  <si>
    <t>03.02.22
05.02.22</t>
  </si>
  <si>
    <t>08.02.22
18.02.22</t>
  </si>
  <si>
    <t>Відкритий  зимовий чемпіонат України у приміщенні з пістолету, рухома мішень (ІІІ ранг)</t>
  </si>
  <si>
    <t>Відкритий  зимовий чемпіонат України у приміщенні з гвинтівки (ІІІ ранг)</t>
  </si>
  <si>
    <t>Відкритий чемпіонат України з пневматичної зброї  серед спортсменів 2002 р.н. та молодших (VІ ранг)</t>
  </si>
  <si>
    <t>25.02.22
03.03.22</t>
  </si>
  <si>
    <t>26.02.22
08.03.22</t>
  </si>
  <si>
    <t>Навчально-тренувальний збір національної збірної команди України зі стрільби кульової зі спеціальної підготовки до міжнародних змагань</t>
  </si>
  <si>
    <t>Міжнародні змагання Дортмунда (ІІ ранг)</t>
  </si>
  <si>
    <t>15.03.22
22.03.22</t>
  </si>
  <si>
    <t>Чемпіонат Європи - пневматична зброя серед дорослих та юніорів  (ІІ ранг)</t>
  </si>
  <si>
    <t>18.03.22
28.03.22</t>
  </si>
  <si>
    <t>09.04.22
19.04.22</t>
  </si>
  <si>
    <t>Відкритий  командний чемпіонат України серед спортсменів 2004 р.н. та молодших  (ІІІ ранг)</t>
  </si>
  <si>
    <t>10.04.22
15.04.22</t>
  </si>
  <si>
    <t>Кубок України з гвинтівки (ІІІ ранг)</t>
  </si>
  <si>
    <t>21.04.22
27.04.22</t>
  </si>
  <si>
    <t>Кубок України з пістолету, рухомі мішені (ІІІ ранг)</t>
  </si>
  <si>
    <t>22.04.22
03.05.22</t>
  </si>
  <si>
    <t>Кваліфікаційний турнір чемпіонату Європейської юнацької ліги  (ІІ ранг)</t>
  </si>
  <si>
    <t xml:space="preserve">Кубок України з пневматичних олімпійських вправ, рухома мішень (ІV ранг) </t>
  </si>
  <si>
    <t>Кубок Європи  25 м - етап (ІІ ранг)</t>
  </si>
  <si>
    <t>Кубок Європи 25 м - етап  (ІІ ранг)</t>
  </si>
  <si>
    <t>Відкритий  літній чемпіонат України з пістолету, рухомої мішені  (ІІІ ранг)</t>
  </si>
  <si>
    <t>20 міжнародні змагання майстрів   (ІІ ранг)</t>
  </si>
  <si>
    <t>Відкритий  літній чемпіонат України з гвинтівки  (ІІІ ранг)</t>
  </si>
  <si>
    <t>Відкритий чемпіонат України серед спортсменів 2004 р.н. та молодших з пістолета , рухомої мішені (V ранг)</t>
  </si>
  <si>
    <t>02.07.22
08.07.22</t>
  </si>
  <si>
    <t>Кубок Європи 25 м- етап  (ІІ ранг)</t>
  </si>
  <si>
    <t>09.07.22
22.07.22</t>
  </si>
  <si>
    <t>Відкритий чемпіонат України серед спортсменів 2004 р.н. та молодших з гвинтівки  (V ранг)</t>
  </si>
  <si>
    <t>09.07.22
14.07.22</t>
  </si>
  <si>
    <t>Чемпіонат України  серед спортсменів 1999 р.н. та молодших з пістолета , рухомої мішені  (ІІІ ранг)</t>
  </si>
  <si>
    <t>20.07.22
31.07.22</t>
  </si>
  <si>
    <t>Чемпіонат України  серед спортсменів 1999 р.н. та молодших з гвинтівки  (ІІІ ранг)</t>
  </si>
  <si>
    <t>27.07.22
02.08.22</t>
  </si>
  <si>
    <t>Чемпіонат світу - рухома мішень серед дорослих та юніорів (ІІ ранг)</t>
  </si>
  <si>
    <t>15.08.22
30.08.22</t>
  </si>
  <si>
    <t>Відкритий чемпіонат України серед спортсменів 2002 р.н. та молодших з пістолета , рухомої мішені (V ранг)</t>
  </si>
  <si>
    <t>26.08.22
01.09.22</t>
  </si>
  <si>
    <t>Кубок Європи 25 м - фінал  (ІІ ранг)</t>
  </si>
  <si>
    <t>Відкритий чемпіонат України серед спортсменів 2002 р.н. та молодших з гвинтівки (V ранг)</t>
  </si>
  <si>
    <t>02.09.22
08.09.22</t>
  </si>
  <si>
    <t>Відкритий  чемпіонат України з олімпійських вправ з пістолета , рухомої мішені імені ЗТУ  А.П. Кукси   (ІІІ ранг)</t>
  </si>
  <si>
    <t>Відкритий  чемпіонат України з олімпійських вправ з гвинтівки імені ЗТУ А.П.Кукси  (ІІІ ранг)</t>
  </si>
  <si>
    <t>Кубок Європи  (ІІ ранг)</t>
  </si>
  <si>
    <t>Чемпіонат Європейської юнацької ліги - фінал  (ІІ ранг)</t>
  </si>
  <si>
    <t>Кубок "Поділля"  (ІІІ ранг)</t>
  </si>
  <si>
    <t xml:space="preserve">Вінниця 
Вінницький ОСК      </t>
  </si>
  <si>
    <t>Відкритий чемпіонат України серед спортсменів 2004 р.н. та молодших з пневматичної зброї  (V ранг)</t>
  </si>
  <si>
    <t>22.10.22
28.10.22</t>
  </si>
  <si>
    <t>23.10.22
27.10.22</t>
  </si>
  <si>
    <t>Міжнародні змагання "Олімпійські надії" (ІІ ранг)</t>
  </si>
  <si>
    <t>стрільба стендова</t>
  </si>
  <si>
    <t xml:space="preserve">Кубок України - "Кубок Галичини",   (ІІІ  ранг)  </t>
  </si>
  <si>
    <t xml:space="preserve">Всеукраїнські змагання серед юніорів - "Кубок Галичини " (IV ранг)
</t>
  </si>
  <si>
    <t xml:space="preserve">Кубок України   (ІІІ ранг)
</t>
  </si>
  <si>
    <t xml:space="preserve">Всеукраїнські змагання серед юніорів (IV ранг)
</t>
  </si>
  <si>
    <t xml:space="preserve">Чемпіонат України - І тур  (дорослі, юніори) (ІІІ - IV ранг)  </t>
  </si>
  <si>
    <t xml:space="preserve">Кубок України  -  пам'яті ЗМС   Монакова Д.В.  (ІІІ - IV ранг)  </t>
  </si>
  <si>
    <t xml:space="preserve">Чемпіонат України - ІI тур   (фінал) (дорослі, юніори) (ІІІ-ІV ранг) </t>
  </si>
  <si>
    <t xml:space="preserve">Кубок України - "Кубок Чорного моря", "Beretta Days"   (ІІІ - IV ранг)  </t>
  </si>
  <si>
    <t xml:space="preserve">Чемпіонат України серед ШВСМ, ДЮСШ, ЦОП та СК  (дорослі, юніори) (V-VI ранг)  </t>
  </si>
  <si>
    <t>Фінал Кубка України   (ІІІ ранг)</t>
  </si>
  <si>
    <t>тхеквондо  (ВТФ)</t>
  </si>
  <si>
    <t>Чемпіонат України  серед юнаків  (ІV ранг)</t>
  </si>
  <si>
    <t>Чемпіонат України  серед юніорів (ІV ранг)</t>
  </si>
  <si>
    <t>08.03.22
09.03.22</t>
  </si>
  <si>
    <t>Чемпіонат України  з пумсе (ІІI ранг)</t>
  </si>
  <si>
    <t>Чемпіонат  України серед молоді (ІII ранг)</t>
  </si>
  <si>
    <t>09.03.22
10.03.22</t>
  </si>
  <si>
    <t xml:space="preserve">Чемпіонат України серед старших юнаків (кадетів)  (ІV ранг) </t>
  </si>
  <si>
    <t>Чемпіонат  України серед олімпійських вагових категорій (ІII ранг)</t>
  </si>
  <si>
    <t>Чемпіонат  України серед юнацьких олімпійських вагових категорій (ІV ранг)</t>
  </si>
  <si>
    <t>Командний Кубок України (ІІІ ранг)</t>
  </si>
  <si>
    <t xml:space="preserve">Фінал Кубку України з триборства. Всеукраїнські змагання (III ранг-IV ранг).
</t>
  </si>
  <si>
    <t xml:space="preserve">Фінал Кубку України з виїздки. Всеукраїнські змагання (III ранг-IV ранг).
</t>
  </si>
  <si>
    <t xml:space="preserve">Календарний  план спортивних  заходів  Чернігівської області на  2022 рік </t>
  </si>
  <si>
    <t xml:space="preserve">Фpанція
 </t>
  </si>
  <si>
    <t xml:space="preserve">Київ  ДП СК "Атлет"
 </t>
  </si>
  <si>
    <t xml:space="preserve">Італія
 </t>
  </si>
  <si>
    <t xml:space="preserve">Болгаpія
 </t>
  </si>
  <si>
    <t xml:space="preserve">Івано-Франківська
 </t>
  </si>
  <si>
    <t xml:space="preserve">Угоpщина
 </t>
  </si>
  <si>
    <t xml:space="preserve">Полтавська
 </t>
  </si>
  <si>
    <t xml:space="preserve">Тернопільська
 </t>
  </si>
  <si>
    <t xml:space="preserve">Зарубіжні країни
 </t>
  </si>
  <si>
    <t xml:space="preserve">Україна
 </t>
  </si>
  <si>
    <t xml:space="preserve">Хоpватія
 </t>
  </si>
  <si>
    <t xml:space="preserve">Польща
 </t>
  </si>
  <si>
    <t xml:space="preserve">Білорусь
 </t>
  </si>
  <si>
    <t xml:space="preserve">Сербія 
 </t>
  </si>
  <si>
    <t xml:space="preserve">Німеччина
 </t>
  </si>
  <si>
    <t xml:space="preserve">Київ  ЦСК ЗСУ
 </t>
  </si>
  <si>
    <t xml:space="preserve">Єгипет
 </t>
  </si>
  <si>
    <t xml:space="preserve">Кіровоград "Надія"
 </t>
  </si>
  <si>
    <t xml:space="preserve">Гpеція
 </t>
  </si>
  <si>
    <t xml:space="preserve">Івано-Франківськ
 </t>
  </si>
  <si>
    <t xml:space="preserve">Словаччина
 </t>
  </si>
  <si>
    <t xml:space="preserve">Словенія
 </t>
  </si>
  <si>
    <t xml:space="preserve">Київ
 </t>
  </si>
  <si>
    <t xml:space="preserve">Луганська
 </t>
  </si>
  <si>
    <t xml:space="preserve">Хмельницький
 </t>
  </si>
  <si>
    <t xml:space="preserve">США
 </t>
  </si>
  <si>
    <t xml:space="preserve">Естонія
 </t>
  </si>
  <si>
    <t xml:space="preserve">Київ "Палац спорту"
 </t>
  </si>
  <si>
    <t xml:space="preserve">Латвія
 </t>
  </si>
  <si>
    <t xml:space="preserve">Поpтугалія
 </t>
  </si>
  <si>
    <t xml:space="preserve">Чехія
 </t>
  </si>
  <si>
    <t xml:space="preserve">Суми Універс. л/а манеж олімп.підг.
 </t>
  </si>
  <si>
    <t xml:space="preserve">Дніпро
 </t>
  </si>
  <si>
    <t xml:space="preserve">Львівська
 </t>
  </si>
  <si>
    <t xml:space="preserve">Бахмут
 </t>
  </si>
  <si>
    <t xml:space="preserve">Австpія
 </t>
  </si>
  <si>
    <t xml:space="preserve">Харків ФСК "Локомотив"
 </t>
  </si>
  <si>
    <t xml:space="preserve">Херсон
 </t>
  </si>
  <si>
    <t xml:space="preserve">Львів НСБ Міноборони
 </t>
  </si>
  <si>
    <t xml:space="preserve">Жашків кінно-сп.шк.
 </t>
  </si>
  <si>
    <t xml:space="preserve">Жашків
 </t>
  </si>
  <si>
    <t xml:space="preserve">Харків
 </t>
  </si>
  <si>
    <t xml:space="preserve">Данія
 </t>
  </si>
  <si>
    <t xml:space="preserve">Одеса
 </t>
  </si>
  <si>
    <t xml:space="preserve">Швейцаpія
 </t>
  </si>
  <si>
    <t xml:space="preserve">Корея
 </t>
  </si>
  <si>
    <t xml:space="preserve">Кам'ян.-Подільський
 </t>
  </si>
  <si>
    <t xml:space="preserve">Індонезія
 </t>
  </si>
  <si>
    <t xml:space="preserve">Китай
 </t>
  </si>
  <si>
    <t xml:space="preserve">Шостка
 </t>
  </si>
  <si>
    <t xml:space="preserve">Вінниця 
 </t>
  </si>
  <si>
    <t xml:space="preserve">Славутич
 </t>
  </si>
  <si>
    <t xml:space="preserve">Суми
 </t>
  </si>
  <si>
    <t xml:space="preserve">Львів
 </t>
  </si>
  <si>
    <t xml:space="preserve">Черкаси
 </t>
  </si>
  <si>
    <t xml:space="preserve">Нова Каховка УСБ "Динамо"
 </t>
  </si>
  <si>
    <t xml:space="preserve">Львів СДЮШОР "Електрон"
 </t>
  </si>
  <si>
    <t xml:space="preserve">Чернівці
 </t>
  </si>
  <si>
    <t xml:space="preserve">Чернігів
 </t>
  </si>
  <si>
    <t xml:space="preserve">Нідеpланди
 </t>
  </si>
  <si>
    <t xml:space="preserve">Ноpвегія
 </t>
  </si>
  <si>
    <t xml:space="preserve">Бразілія
 </t>
  </si>
  <si>
    <t xml:space="preserve">Кіпp
 </t>
  </si>
  <si>
    <t xml:space="preserve">Львів ШВСМ
 </t>
  </si>
  <si>
    <t xml:space="preserve">Одеса спорт-мислив.підпр."Олімп"
 </t>
  </si>
  <si>
    <t xml:space="preserve">Бровари
 </t>
  </si>
  <si>
    <t xml:space="preserve">Полтава
 </t>
  </si>
  <si>
    <t xml:space="preserve">Албанія
 </t>
  </si>
  <si>
    <t xml:space="preserve">Мексика
 </t>
  </si>
  <si>
    <t xml:space="preserve">Миколаївська
 </t>
  </si>
  <si>
    <t xml:space="preserve">Черкаська
 </t>
  </si>
  <si>
    <t xml:space="preserve">Харківська
 </t>
  </si>
  <si>
    <t xml:space="preserve">Хмельницька
 </t>
  </si>
  <si>
    <t xml:space="preserve">Павлоград
 </t>
  </si>
  <si>
    <t xml:space="preserve">Луцьк
 </t>
  </si>
  <si>
    <t xml:space="preserve">Закарпатська
 </t>
  </si>
  <si>
    <t xml:space="preserve">Куп'янськ
 </t>
  </si>
  <si>
    <t xml:space="preserve">Бельгія
 </t>
  </si>
  <si>
    <t xml:space="preserve">Новоселиця
 </t>
  </si>
  <si>
    <t xml:space="preserve">Донецька
 </t>
  </si>
  <si>
    <t xml:space="preserve">Сумська
 </t>
  </si>
  <si>
    <t xml:space="preserve">Рівне
 </t>
  </si>
  <si>
    <t xml:space="preserve">Андора
 </t>
  </si>
  <si>
    <t xml:space="preserve">Кропивницький
 </t>
  </si>
  <si>
    <t xml:space="preserve">Харків СК "Динамо"
 </t>
  </si>
  <si>
    <t xml:space="preserve">Київська
 </t>
  </si>
  <si>
    <t xml:space="preserve">Одеська
 </t>
  </si>
  <si>
    <t xml:space="preserve">Кіровоградська
 </t>
  </si>
  <si>
    <t xml:space="preserve">Вінницька
 </t>
  </si>
  <si>
    <t xml:space="preserve">Кременчук
 </t>
  </si>
  <si>
    <t xml:space="preserve">Рівненська
 </t>
  </si>
  <si>
    <t xml:space="preserve">Дніпропетровська
 </t>
  </si>
  <si>
    <t xml:space="preserve">Світловодськ
 </t>
  </si>
  <si>
    <t xml:space="preserve">Дніпро КП "Водноспорт. комбинат"
 </t>
  </si>
  <si>
    <t xml:space="preserve">Львівська Сколе НСБ "Тисовець"
 </t>
  </si>
  <si>
    <t xml:space="preserve">Ковель
 </t>
  </si>
  <si>
    <t xml:space="preserve">Умань
 </t>
  </si>
  <si>
    <t xml:space="preserve">Херсонська
 </t>
  </si>
  <si>
    <t xml:space="preserve">Мукачево
 </t>
  </si>
  <si>
    <t xml:space="preserve">Оман
 </t>
  </si>
  <si>
    <t xml:space="preserve">Б. Церква
 </t>
  </si>
  <si>
    <t xml:space="preserve">Чорноморськ
 </t>
  </si>
  <si>
    <t xml:space="preserve">Житомир
 </t>
  </si>
  <si>
    <t xml:space="preserve">Ужгород
 </t>
  </si>
  <si>
    <t xml:space="preserve">Фінляндія
 </t>
  </si>
  <si>
    <t xml:space="preserve">Мелітополь
 </t>
  </si>
  <si>
    <t xml:space="preserve">Бердянськ
 </t>
  </si>
  <si>
    <t xml:space="preserve">Житомирська
 </t>
  </si>
  <si>
    <t xml:space="preserve">Волинська
 </t>
  </si>
  <si>
    <t xml:space="preserve">Чернівецька
 </t>
  </si>
  <si>
    <t xml:space="preserve">Чернігівська
 </t>
  </si>
  <si>
    <t xml:space="preserve">Запоріжжя
 </t>
  </si>
  <si>
    <t xml:space="preserve">Суми НСБ "Динамо"
 </t>
  </si>
  <si>
    <t xml:space="preserve">Тростянець
 </t>
  </si>
  <si>
    <t xml:space="preserve">Тернопіль
 </t>
  </si>
  <si>
    <t xml:space="preserve">Закарп. ГСК "Красія"
 </t>
  </si>
  <si>
    <t xml:space="preserve">Ів-Фр. ТК "Буковель"
 </t>
  </si>
  <si>
    <t xml:space="preserve">Чернігів ПНЗ "СДЮШОР зимових видів спорту"
 </t>
  </si>
  <si>
    <t xml:space="preserve">Календарний план спортивних заходів </t>
  </si>
  <si>
    <t xml:space="preserve">Зміст </t>
  </si>
  <si>
    <t>Олімпійські види спорту</t>
  </si>
  <si>
    <t>Неолімпійські види спорту</t>
  </si>
  <si>
    <t>волейбол</t>
  </si>
  <si>
    <t>кікбоксинг WTKA</t>
  </si>
  <si>
    <t>карате</t>
  </si>
  <si>
    <t>теніс настільний</t>
  </si>
  <si>
    <t>футбол</t>
  </si>
  <si>
    <t>таеквондо (ІТФ)</t>
  </si>
  <si>
    <t>Зимові види спорту</t>
  </si>
  <si>
    <t>1.</t>
  </si>
  <si>
    <t>2.</t>
  </si>
  <si>
    <t>3.</t>
  </si>
  <si>
    <t>Чернігівської області на 2022 рік</t>
  </si>
  <si>
    <t>Чернігівська</t>
  </si>
  <si>
    <t>Масові фізкультурно-оздоровчі та спортивні заходи</t>
  </si>
  <si>
    <t xml:space="preserve">Всеукраїнський турнір з футзалу серед юнаків 2004-2005 р.н. (IV ранг)
</t>
  </si>
  <si>
    <t>Кубок України з автомодельного спорту (трасові моделі, міжнародні класи,  ІІІ ранг)</t>
  </si>
  <si>
    <t>Всеукраїнські змагання з естетичної групової гімнастики (дорослі, юніори, юнаки, діти), ІІІ-IV ранг</t>
  </si>
  <si>
    <t>Всеукраїнські змагання з кікбоксингу WAKO (ІV ранг)</t>
  </si>
  <si>
    <t>Всеукраїнські змагання з танцювального спорту (стандарт, латина, 10 танців, ІІІ-ІV ранг)</t>
  </si>
  <si>
    <t>Чемпіонат України з авіамодельного спорту (дорослі, юніори), радіокеровані моделі, клас F3K, III-IV ранг</t>
  </si>
  <si>
    <t>Чемпіонат України з авіамодельного спорту (дорослі, юніори), радіокеровані моделі, класи F3J, F5J, III-IV ранг</t>
  </si>
  <si>
    <t>Кубок України з пожежно-прикладного спорту ІІІ ранг</t>
  </si>
  <si>
    <t xml:space="preserve">НТЗ із спеціальної підготовки до чемпіонату світу з пожежно-прикладного спорту      </t>
  </si>
  <si>
    <t xml:space="preserve">Рейтингові поєдинки з професійного боксу , II ранг  </t>
  </si>
  <si>
    <t>Чемпіонат України зі спортивних танців (ювенали 2,  латиноамериканська, секвей, IV ранг)</t>
  </si>
  <si>
    <t>Чемпіонат України зі спортивних танців (ювенали 1,10 танців,  IV ранг)</t>
  </si>
  <si>
    <t>Всеукраїнські змагання зі стронгмену серед патрульної поліції, ІІІ ранг</t>
  </si>
  <si>
    <t xml:space="preserve">ЧЕРНІГІВСЬКА ОБЛДЕРЖАДМІНІСТРАЦІЯ
ДЕПАРТАМЕНТ СІМ’Ї, МОЛОДІ ТА СПОРТУ 
</t>
  </si>
  <si>
    <t>таеквон-до</t>
  </si>
  <si>
    <t xml:space="preserve">гирьовий спорт </t>
  </si>
  <si>
    <r>
      <t>1.</t>
    </r>
    <r>
      <rPr>
        <sz val="10"/>
        <rFont val="Times New Roman"/>
        <family val="1"/>
      </rPr>
      <t xml:space="preserve">            </t>
    </r>
    <r>
      <rPr>
        <sz val="10"/>
        <rFont val="Arial"/>
        <family val="2"/>
      </rPr>
      <t> </t>
    </r>
  </si>
  <si>
    <r>
      <t>2.</t>
    </r>
    <r>
      <rPr>
        <sz val="10"/>
        <rFont val="Times New Roman"/>
        <family val="1"/>
      </rPr>
      <t xml:space="preserve">            </t>
    </r>
    <r>
      <rPr>
        <sz val="10"/>
        <rFont val="Arial"/>
        <family val="2"/>
      </rPr>
      <t> </t>
    </r>
  </si>
  <si>
    <r>
      <t>3.</t>
    </r>
    <r>
      <rPr>
        <sz val="10"/>
        <rFont val="Times New Roman"/>
        <family val="1"/>
      </rPr>
      <t xml:space="preserve">            </t>
    </r>
    <r>
      <rPr>
        <sz val="10"/>
        <rFont val="Arial"/>
        <family val="2"/>
      </rPr>
      <t> </t>
    </r>
  </si>
  <si>
    <r>
      <t>4.</t>
    </r>
    <r>
      <rPr>
        <sz val="10"/>
        <rFont val="Times New Roman"/>
        <family val="1"/>
      </rPr>
      <t xml:space="preserve">            </t>
    </r>
    <r>
      <rPr>
        <sz val="10"/>
        <rFont val="Arial"/>
        <family val="2"/>
      </rPr>
      <t> </t>
    </r>
  </si>
  <si>
    <r>
      <t>5.</t>
    </r>
    <r>
      <rPr>
        <sz val="10"/>
        <rFont val="Times New Roman"/>
        <family val="1"/>
      </rPr>
      <t xml:space="preserve">            </t>
    </r>
    <r>
      <rPr>
        <sz val="10"/>
        <rFont val="Arial"/>
        <family val="2"/>
      </rPr>
      <t> </t>
    </r>
  </si>
  <si>
    <r>
      <t>6.</t>
    </r>
    <r>
      <rPr>
        <sz val="10"/>
        <rFont val="Times New Roman"/>
        <family val="1"/>
      </rPr>
      <t xml:space="preserve">            </t>
    </r>
    <r>
      <rPr>
        <sz val="10"/>
        <rFont val="Arial"/>
        <family val="2"/>
      </rPr>
      <t> </t>
    </r>
  </si>
  <si>
    <r>
      <t>7.</t>
    </r>
    <r>
      <rPr>
        <sz val="10"/>
        <rFont val="Times New Roman"/>
        <family val="1"/>
      </rPr>
      <t xml:space="preserve">            </t>
    </r>
    <r>
      <rPr>
        <sz val="10"/>
        <rFont val="Arial"/>
        <family val="2"/>
      </rPr>
      <t> </t>
    </r>
  </si>
  <si>
    <r>
      <t>8.</t>
    </r>
    <r>
      <rPr>
        <sz val="10"/>
        <rFont val="Times New Roman"/>
        <family val="1"/>
      </rPr>
      <t xml:space="preserve">            </t>
    </r>
    <r>
      <rPr>
        <sz val="10"/>
        <rFont val="Arial"/>
        <family val="2"/>
      </rPr>
      <t> </t>
    </r>
  </si>
  <si>
    <r>
      <t>9.</t>
    </r>
    <r>
      <rPr>
        <sz val="10"/>
        <rFont val="Times New Roman"/>
        <family val="1"/>
      </rPr>
      <t xml:space="preserve">            </t>
    </r>
    <r>
      <rPr>
        <sz val="10"/>
        <rFont val="Arial"/>
        <family val="2"/>
      </rPr>
      <t> </t>
    </r>
  </si>
  <si>
    <r>
      <t>10.</t>
    </r>
    <r>
      <rPr>
        <sz val="10"/>
        <rFont val="Times New Roman"/>
        <family val="1"/>
      </rPr>
      <t xml:space="preserve">         </t>
    </r>
    <r>
      <rPr>
        <sz val="10"/>
        <rFont val="Arial"/>
        <family val="2"/>
      </rPr>
      <t> </t>
    </r>
  </si>
  <si>
    <r>
      <t>11.</t>
    </r>
    <r>
      <rPr>
        <sz val="10"/>
        <rFont val="Times New Roman"/>
        <family val="1"/>
      </rPr>
      <t xml:space="preserve">         </t>
    </r>
    <r>
      <rPr>
        <sz val="10"/>
        <rFont val="Arial"/>
        <family val="2"/>
      </rPr>
      <t> </t>
    </r>
  </si>
  <si>
    <r>
      <t>12.</t>
    </r>
    <r>
      <rPr>
        <sz val="10"/>
        <rFont val="Times New Roman"/>
        <family val="1"/>
      </rPr>
      <t xml:space="preserve">         </t>
    </r>
    <r>
      <rPr>
        <sz val="10"/>
        <rFont val="Arial"/>
        <family val="2"/>
      </rPr>
      <t> </t>
    </r>
  </si>
  <si>
    <r>
      <t>13.</t>
    </r>
    <r>
      <rPr>
        <sz val="10"/>
        <rFont val="Times New Roman"/>
        <family val="1"/>
      </rPr>
      <t xml:space="preserve">         </t>
    </r>
    <r>
      <rPr>
        <sz val="10"/>
        <rFont val="Arial"/>
        <family val="2"/>
      </rPr>
      <t> </t>
    </r>
  </si>
  <si>
    <r>
      <t>14.</t>
    </r>
    <r>
      <rPr>
        <sz val="10"/>
        <rFont val="Times New Roman"/>
        <family val="1"/>
      </rPr>
      <t xml:space="preserve">         </t>
    </r>
    <r>
      <rPr>
        <sz val="10"/>
        <rFont val="Arial"/>
        <family val="2"/>
      </rPr>
      <t> </t>
    </r>
  </si>
  <si>
    <r>
      <t>15.</t>
    </r>
    <r>
      <rPr>
        <sz val="10"/>
        <rFont val="Times New Roman"/>
        <family val="1"/>
      </rPr>
      <t xml:space="preserve">         </t>
    </r>
    <r>
      <rPr>
        <sz val="10"/>
        <rFont val="Arial"/>
        <family val="2"/>
      </rPr>
      <t> </t>
    </r>
  </si>
  <si>
    <r>
      <t>16.</t>
    </r>
    <r>
      <rPr>
        <sz val="10"/>
        <rFont val="Times New Roman"/>
        <family val="1"/>
      </rPr>
      <t xml:space="preserve">         </t>
    </r>
    <r>
      <rPr>
        <sz val="10"/>
        <rFont val="Arial"/>
        <family val="2"/>
      </rPr>
      <t> </t>
    </r>
  </si>
  <si>
    <r>
      <t>17.</t>
    </r>
    <r>
      <rPr>
        <sz val="10"/>
        <rFont val="Times New Roman"/>
        <family val="1"/>
      </rPr>
      <t xml:space="preserve">         </t>
    </r>
    <r>
      <rPr>
        <sz val="10"/>
        <rFont val="Arial"/>
        <family val="2"/>
      </rPr>
      <t> </t>
    </r>
  </si>
  <si>
    <r>
      <t>18.</t>
    </r>
    <r>
      <rPr>
        <sz val="10"/>
        <rFont val="Times New Roman"/>
        <family val="1"/>
      </rPr>
      <t xml:space="preserve">         </t>
    </r>
    <r>
      <rPr>
        <sz val="10"/>
        <rFont val="Arial"/>
        <family val="2"/>
      </rPr>
      <t> </t>
    </r>
  </si>
  <si>
    <r>
      <t>19.</t>
    </r>
    <r>
      <rPr>
        <sz val="10"/>
        <rFont val="Times New Roman"/>
        <family val="1"/>
      </rPr>
      <t xml:space="preserve">         </t>
    </r>
    <r>
      <rPr>
        <sz val="10"/>
        <rFont val="Arial"/>
        <family val="2"/>
      </rPr>
      <t> </t>
    </r>
  </si>
  <si>
    <r>
      <t>20.</t>
    </r>
    <r>
      <rPr>
        <sz val="10"/>
        <rFont val="Times New Roman"/>
        <family val="1"/>
      </rPr>
      <t xml:space="preserve">         </t>
    </r>
    <r>
      <rPr>
        <sz val="10"/>
        <rFont val="Arial"/>
        <family val="2"/>
      </rPr>
      <t> </t>
    </r>
  </si>
  <si>
    <r>
      <t>21.</t>
    </r>
    <r>
      <rPr>
        <sz val="10"/>
        <rFont val="Times New Roman"/>
        <family val="1"/>
      </rPr>
      <t xml:space="preserve">         </t>
    </r>
    <r>
      <rPr>
        <sz val="10"/>
        <rFont val="Arial"/>
        <family val="2"/>
      </rPr>
      <t> </t>
    </r>
  </si>
  <si>
    <r>
      <t>22.</t>
    </r>
    <r>
      <rPr>
        <sz val="10"/>
        <rFont val="Times New Roman"/>
        <family val="1"/>
      </rPr>
      <t xml:space="preserve">         </t>
    </r>
    <r>
      <rPr>
        <sz val="10"/>
        <rFont val="Arial"/>
        <family val="2"/>
      </rPr>
      <t> </t>
    </r>
  </si>
  <si>
    <r>
      <t>23.</t>
    </r>
    <r>
      <rPr>
        <sz val="10"/>
        <rFont val="Times New Roman"/>
        <family val="1"/>
      </rPr>
      <t xml:space="preserve">         </t>
    </r>
    <r>
      <rPr>
        <sz val="10"/>
        <rFont val="Arial"/>
        <family val="2"/>
      </rPr>
      <t> </t>
    </r>
  </si>
  <si>
    <r>
      <t>24.</t>
    </r>
    <r>
      <rPr>
        <sz val="10"/>
        <rFont val="Times New Roman"/>
        <family val="1"/>
      </rPr>
      <t xml:space="preserve">         </t>
    </r>
    <r>
      <rPr>
        <sz val="10"/>
        <rFont val="Arial"/>
        <family val="2"/>
      </rPr>
      <t> </t>
    </r>
  </si>
  <si>
    <t xml:space="preserve">естетична групова гімнастика </t>
  </si>
  <si>
    <t xml:space="preserve">Івано-Франківська  </t>
  </si>
  <si>
    <t xml:space="preserve">Румунія
 </t>
  </si>
  <si>
    <t xml:space="preserve">За ріш. міжн. Федерацій
 </t>
  </si>
  <si>
    <t xml:space="preserve">Запорізька
 </t>
  </si>
  <si>
    <t xml:space="preserve">Казахстан
 </t>
  </si>
  <si>
    <t xml:space="preserve">Азербайджан
 </t>
  </si>
  <si>
    <t xml:space="preserve">Енергодар
 </t>
  </si>
  <si>
    <t xml:space="preserve">Туpеччина
 </t>
  </si>
  <si>
    <t xml:space="preserve">Об"єднані Аpабські Еміpати
 </t>
  </si>
  <si>
    <t xml:space="preserve">За пpизначенням
 </t>
  </si>
  <si>
    <t xml:space="preserve">З pоз"їздами
 </t>
  </si>
  <si>
    <t xml:space="preserve">Узбекистан
 </t>
  </si>
  <si>
    <t xml:space="preserve">Литва
 </t>
  </si>
  <si>
    <t>Данія, Федерація</t>
  </si>
  <si>
    <t>Чемпіонат світу, Кубок світу (2 раунд) (бігом, ІІ ранг)</t>
  </si>
  <si>
    <t>Київ, Федерація</t>
  </si>
  <si>
    <t>Чемпіонат України (дор., юніори), вільнолітаючі моделі, класи F1A, F1B, F1C, F1H, F1G, F1P, F1Q, III-IV ранг</t>
  </si>
  <si>
    <t>Чемпіонат світу, розділ "куміте" у ваг. Кат., ІІ ранг</t>
  </si>
  <si>
    <t>Чемпіонат України (мол. юнаки) у розд. "куміте", IV ранг</t>
  </si>
  <si>
    <t>Чемпіонат України (дор., юніор) S1А,S1В, S2P, S3А, S4А, S6А, S5В, S5С, S7, S8E/P, S8D, S9А, S12A/P, III-IV ранг</t>
  </si>
  <si>
    <t>Чемпіонат України у розділах "двобій", "форма", "показовий виступ" (молодь, юнаки, мол. юнаки), IV ранг</t>
  </si>
  <si>
    <t>Чемпіонат України з подолання 
перешкод серед дорослих, юніорів, 
юнаків та дітей (III ранг-IV ранг)</t>
  </si>
  <si>
    <t>Чемпіонат Українив парній груповій гонці, ІІ етап КУ ХСО (чол., жін.), ІІ етап ЧУ ХСО (юніори, юніорки, юнаки, дівч., мол. юнаки, мол. дівч.), ІІ етап ЧУ ХСЕ (III - IVранг)</t>
  </si>
  <si>
    <t>ЧУ (крос-кантрі до 23 років), VІ етап ЧУ (шорт-трек), VI етап КУ ХСО (чол., жін.), VI етап ЧУ ХСО (юніори, юніорки, юнаки, дівч., мол.  юнаки, мол. дівчата) (III ранг)</t>
  </si>
  <si>
    <t>Чемпіонат України (4х), фінал ЧУ (шорт-трек), фінал КУ ХСО (чол., жін.), фінал ЧУ ХСО(юніори, юніорки, юнаки, дівч., мол. юнаки, мол. дівч.), фінал ЧУ ХСЕ  (III-IV ранг)</t>
  </si>
  <si>
    <t>Відкритий чемпіонат України на критому треку (неолімп. номери програми - юніори, юніорки) (lV ранг)</t>
  </si>
  <si>
    <t>Чемпіонат України на відкритому треку (молодь), (неолімп. номери програми - юнаки, дівчата) (III, IV ранг)</t>
  </si>
  <si>
    <t>Відкритий чемпіонат України у багатоденній гонці (чоловіки, жінки). Відкритий чемпіонат України в гонці критеріум, 1 тур (чол., жінки, юніори, юніорки), IІІ-IV ранг</t>
  </si>
  <si>
    <t>Відкритий чемпіонат України в багатоденній гонці  (юнаки, дівчата, молодші юнаки, мол. дівчата) IV ранг</t>
  </si>
  <si>
    <t>Кубок України з велоспорту (крос) в груповій гонці фінал  та Всеукраїнські
 змагання (всі вікові категорії), ІІІ- IV ранг</t>
  </si>
  <si>
    <t>Відкритий командний чемпіонат України у багатоденній гонці (юнаки, дівчата, мол. юнаки, мол. дівчата) , ІV ранг</t>
  </si>
  <si>
    <t>Зональні змагання всеукраїнських змагань "Стрімкі човни" серед ДЮСШ та СДЮШОР серед юнаків та дівчат 2006-2007 та 2008-2009 рр. н. (Центр. зона) (V ранг)</t>
  </si>
  <si>
    <t>Зональні змагання всеукраїнських змагань "Стрімкі човни"  серед ДЮСШ та СДЮШОР серед юнаків та дівчат 2006-2007 та 2008-2009 рр. н. (Сх.зона) (V ранг)</t>
  </si>
  <si>
    <t>Всеукраїнські змагання з легкоатлет. триборства серед ДЮСШ та СДЮШОР (2009 р.н. та молодші) ( ІV ранг)</t>
  </si>
  <si>
    <t>Чемпіонат України з футболу серед дитячо-юнацьких спорт. закладів  сезону 2022/2023, І коло (юнаки) IV ранг</t>
  </si>
  <si>
    <t>Області, спортшк. УФК,  СК</t>
  </si>
  <si>
    <t xml:space="preserve">Чемпіонат України (на окремих дистанціях, командний, дор., юніор, юнаки), Кубок України (етапи) (трейл, ІІІ-IV р) </t>
  </si>
  <si>
    <t>Чемпіонат України 2021/2022 років серед юнаків 2010-2011 р.н. (перша ліга) - попередні та фін. змаг. (IV ранг)</t>
  </si>
  <si>
    <t xml:space="preserve">Чемпіонат України 2021-2022 років 
серед юнаків 2008-2009 р.н. (перша ліга) - попередні та фін. змаг. (ІІІ ранг) </t>
  </si>
  <si>
    <t xml:space="preserve">Чемпіонат України (класичні, швидка гра та бліц) серед юнаків та дівчат до 14 років
 (IV ранг)
</t>
  </si>
  <si>
    <t>Чемпіонат України серед молоді, юніорів та юнаків (шашки-100, класична, швидка, блиск. гра) (ІV ранг)</t>
  </si>
  <si>
    <r>
      <t xml:space="preserve">Кубок України (1-5 етап, підведення підсумків), радіокеровані моделі, класи F3A, F3J, F5J, F3K, F3K mini, F3D, F3R, ІІІ ранг, Київська, Харківська, Сумська, Запорізька, </t>
    </r>
    <r>
      <rPr>
        <b/>
        <sz val="8"/>
        <rFont val="Arial Cyr"/>
        <family val="0"/>
      </rPr>
      <t>Чернігівська області</t>
    </r>
  </si>
  <si>
    <r>
      <t xml:space="preserve">Кубок України (1-4 етап, підведення підсумків), вільнолітаючі моделі, класи F1A, F1B, F1C, F1G, F1H, F1Q, F1P, ІІІ ранг, Вінницька, Сумська, </t>
    </r>
    <r>
      <rPr>
        <b/>
        <sz val="8"/>
        <rFont val="Arial Cyr"/>
        <family val="0"/>
      </rPr>
      <t>Чернігівська</t>
    </r>
    <r>
      <rPr>
        <sz val="8"/>
        <rFont val="Arial Cyr"/>
        <family val="0"/>
      </rPr>
      <t xml:space="preserve"> обл.)</t>
    </r>
  </si>
  <si>
    <t xml:space="preserve">Чемпіонат України (професіонали, Про-Ам, латиноамерик., європейська, секвей, 10 танців, ІІІ ранг) </t>
  </si>
  <si>
    <t xml:space="preserve">Всеукраїнський турнір "Козацькі розваги",
 ІІІ ранг
</t>
  </si>
  <si>
    <t>Області, ФСТ</t>
  </si>
  <si>
    <t>Заключний НТЗ національної збірної команди України зі стрільби кульової зі спеціальної підготовки до чемпіонату світу-рухома мішень</t>
  </si>
  <si>
    <t xml:space="preserve">Відкритий чемпіонат України  серед  ДЮСШ, СДЮШОР, ШВСМ, УФК та СК серед мол. юнаків,  юнаків, кадетів, юніорів, чол. та жін. у розд. "керугі" та "пумсе" (ІІІ-VІ ранг)
</t>
  </si>
  <si>
    <t>1 та 2  етапи розіграшу Кубка України та Всеукр. змаг. серед юнавків та дівчат у паралельному слаломі та паралельному слаломі-гіганті</t>
  </si>
  <si>
    <t xml:space="preserve">Затверджений наказом
директора Департаменту
від 04.01.2022 р. № 1  </t>
  </si>
  <si>
    <t>КАЛЕНДАРНИЙ ПЛАН
 СПОРТИВНИХ ЗАХОДІВ 
ЧЕРНІГІВСЬКОЇ ОБЛАСТІ 
на 2022 рік</t>
  </si>
  <si>
    <t>Чернігів
2022</t>
  </si>
  <si>
    <t>Області, спортшколи, СК</t>
  </si>
  <si>
    <t xml:space="preserve"> </t>
  </si>
  <si>
    <t>Всеукраїнські масові заходи до Дня фізичної культури та спорту України</t>
  </si>
  <si>
    <t>лютий березень</t>
  </si>
  <si>
    <t>Чернігів, 
ПНЗ СДЮШОР з л/с</t>
  </si>
  <si>
    <t>Райони, міста, ОТГ області</t>
  </si>
  <si>
    <t>О/К</t>
  </si>
  <si>
    <t xml:space="preserve">Спартакіада серед допризовної молоді </t>
  </si>
  <si>
    <t>квітень</t>
  </si>
  <si>
    <t>Чернігів</t>
  </si>
  <si>
    <t>Райони, міста області</t>
  </si>
  <si>
    <t xml:space="preserve">Дольова участь у проведенні Х обласної Спартакіади серед депутатів обласної, районних, міських, сільських та селищних рад </t>
  </si>
  <si>
    <t>червень</t>
  </si>
  <si>
    <t>Урочиста зустріч керівництва облдержадміністрації зі спортивним активом області з нагоди Дня фізичної культури і спорту України</t>
  </si>
  <si>
    <t>вересень</t>
  </si>
  <si>
    <t>Чернігів, ОДА</t>
  </si>
  <si>
    <t>Проведення обласного легкоатлетичного забігу в рамках всеукраїнського патріотичного забігу з легкої атлетики в пам'ять про загиблих воїнів «Шаную воїнів, біжу за Героїв України»</t>
  </si>
  <si>
    <t xml:space="preserve">Урочистості з нагоди відзначення Дня фізичної культури і спорту України </t>
  </si>
  <si>
    <t xml:space="preserve">Спортивно-масовий легкоатлетичний захід Напівмарафон Нова пошта Чернігів </t>
  </si>
  <si>
    <t>Чернігів, Красна площа</t>
  </si>
  <si>
    <t>О</t>
  </si>
  <si>
    <t>протягом року</t>
  </si>
  <si>
    <t>Зустріч керівництва облдержадміністрації зі спортсменами, учасниками (чемпіонами, призерами) офіційних міжнародних змагань з неолімпійських видів спорту та з їх особистими тренерами</t>
  </si>
  <si>
    <t>Проведення фізкультурно-масових заходів серед населення регіону</t>
  </si>
  <si>
    <t>Урочиста церемонія нагородження кращих спортсменів, тренерів, ДЮСШ та спортивної громадськості Чернігівської області за підсумками 2021 року "Бал чемпіонів"</t>
  </si>
  <si>
    <t xml:space="preserve">ХХI обласна літня Спартакіада серед державних службовців обласної, районних державних адміністрацій та посадових осіб органів місцевого самоврядування Чернігівщини
</t>
  </si>
  <si>
    <t>Зустріч керівництва облдержадміністрації зі спортсменами з олімпійських видів спорту, які протягом 2022 року посіли перші, другі і треті місця на офіційних міжнародних змаганнях та з їх особистими тренерами</t>
  </si>
  <si>
    <t>12.09.22
12.09.22</t>
  </si>
  <si>
    <t>VІІI обласна зимова Спартакіада 2022 року серед державних службовців обласної, районних державних адміністрацій, обласних структурних підрозділів органів центральної виконавчої влади та працівників органів місцевого самоврядування області, в т.ч. ТГ</t>
  </si>
  <si>
    <t>травень</t>
  </si>
  <si>
    <t>Тренерів</t>
  </si>
  <si>
    <t>Всеукраїнський Олімпійський день в Чернігівській області</t>
  </si>
  <si>
    <t>Проведення велопробігу з нагоди 31-ої річниці незалежності України</t>
  </si>
  <si>
    <t xml:space="preserve">Дніпро </t>
  </si>
  <si>
    <t>Київ</t>
  </si>
  <si>
    <t xml:space="preserve">Харків </t>
  </si>
  <si>
    <t>Харків</t>
  </si>
  <si>
    <t>Дніпро</t>
  </si>
  <si>
    <t>Житомир</t>
  </si>
  <si>
    <t xml:space="preserve">Бровари </t>
  </si>
  <si>
    <t xml:space="preserve">Львівська Сколе </t>
  </si>
  <si>
    <t>Суми</t>
  </si>
  <si>
    <t xml:space="preserve">Львів </t>
  </si>
  <si>
    <t>Львівська Сколе</t>
  </si>
  <si>
    <t>Чемпіонат Чернігівської області з боксу серед усіх вікових груп</t>
  </si>
  <si>
    <t>лютий</t>
  </si>
  <si>
    <t>Чемпіонат Чернігівської області з боротьби вільної серед усіх вікових груп</t>
  </si>
  <si>
    <t>Чемпіонат Чернігівської області з гімнастики спортивної</t>
  </si>
  <si>
    <t>березень</t>
  </si>
  <si>
    <t>Чемпіонат Чернігівської області з гімнастики художньої</t>
  </si>
  <si>
    <t>Чемпіонат Чернігівської області з дзюдо</t>
  </si>
  <si>
    <t>Чемпіонат Чернігівської області зі стрільби з лука</t>
  </si>
  <si>
    <t>серпень</t>
  </si>
  <si>
    <t>Чемпіонат Чернігівської області зі стрільби кульової</t>
  </si>
  <si>
    <t>Чемпіонат Чернігівської області зі стрільби кульової серед юніорів</t>
  </si>
  <si>
    <t>Чемпіонат Чернігівської області з тхеквондо</t>
  </si>
  <si>
    <t>Чемпіонат Чернігівської області з важкої атлетики</t>
  </si>
  <si>
    <t>Чемпіонат Чернігівської області з велоспорту серед юніорів</t>
  </si>
  <si>
    <t>Чемпіонат Чернігівської області з веслування на байдарках і каное</t>
  </si>
  <si>
    <t>Чемпіонат Чернігівської області з з веслування на байдарках і каное</t>
  </si>
  <si>
    <t>Чемпіонат Чернігівської області з легкої атлетики серед юнаків та дівчат</t>
  </si>
  <si>
    <t>січень</t>
  </si>
  <si>
    <t>Чемпіонат Чернігівської області з легкої атлетики</t>
  </si>
  <si>
    <t>Чемпіонат Чернігівської області з плавання</t>
  </si>
  <si>
    <t>Чемпіонат Чернігівської області з баскетболу серед чоловічих команд</t>
  </si>
  <si>
    <t>Чернігів, Ніжин</t>
  </si>
  <si>
    <t>Кубок Чернігівської області з баскетболу серед чоловічих команд</t>
  </si>
  <si>
    <t>Чемпіонат Чернігівської області з баскетболу серед юніорів (U18) сезону 2021 року</t>
  </si>
  <si>
    <t>Відкритий чемпіонат Чернігівської області з баскетболу 3х3 серед чоловічих команд сезону 2022 року «Північна стрітбольна ліга»</t>
  </si>
  <si>
    <t>26-й традиційний обласний баскетбольний меморіал пам`яті Дмитра Чабанюка</t>
  </si>
  <si>
    <t>Чемпіонат Чернігівської області з волейболу</t>
  </si>
  <si>
    <t>Чемпіонат Чернігівської області з біатлону</t>
  </si>
  <si>
    <t>Чемпіонат Чернігівської області з армрестлінгу</t>
  </si>
  <si>
    <t>Чемпіонат Чернігівської області з бодібілдингу</t>
  </si>
  <si>
    <t>Чемпіонат Чернігівської області з боротьби самбо</t>
  </si>
  <si>
    <t>Чемпіонат Чернігівської області з гирьового спорту</t>
  </si>
  <si>
    <t>Чемпіонат Чернігівської області з кікбоксингу ВАКО</t>
  </si>
  <si>
    <t>Чемпіонат Чернігівської області з панкратіону</t>
  </si>
  <si>
    <t>Чемпіонат Чернігівської області з і спортивного орієнтування</t>
  </si>
  <si>
    <t>Чемпіонат Чернігівської області з таеквондо І.Т.Ф.</t>
  </si>
  <si>
    <t>Чемпіонат Чернігівської області з таїландського боксу Муей Тай</t>
  </si>
  <si>
    <t>Чемпіонат Чернігівської області з танцювального спорту</t>
  </si>
  <si>
    <t>Чемпіонат Чернігівської області з футзалу</t>
  </si>
  <si>
    <t>Чемпіонат Чернігівської області з шахів серед юнаків і дівчат</t>
  </si>
  <si>
    <t>Чемпіонат Чернігівської області з шахів серед юніорів та юніорок</t>
  </si>
  <si>
    <t>Чемпіонат Чернігівської області з шахів</t>
  </si>
  <si>
    <t>Чемпіонат Чернігівської області з шашок</t>
  </si>
  <si>
    <t>Чемпіонат Чернігівської області з кікбоксингу ІСКА</t>
  </si>
  <si>
    <t>Чемпіонат Чернігівської області з кікбоксингу ВТКА</t>
  </si>
  <si>
    <t>Чемпіонат Чернігівської області з кіокушинкай карате</t>
  </si>
  <si>
    <t>Чемпіонат Чернігівської області з пожежно-прикладного спорту сереж юнаків</t>
  </si>
  <si>
    <t>Чемпіонат Чернігівської області з пожежно-прикладного спорту серед юніорів</t>
  </si>
  <si>
    <t>Чемпіонат Чернігівської області з риболовного спорту серед юнаків</t>
  </si>
  <si>
    <t>Чемпіонат Чернігівської області з риболовного спорту серед юніорів</t>
  </si>
  <si>
    <t>Чемпіонат Чернігівської області з рукопашного бою серед юнаків</t>
  </si>
  <si>
    <t>Чемпіонат Чернігівської області з рукопашного бою серед юніорів</t>
  </si>
  <si>
    <t>Чемпіонат Чернігівської області зі спортивного туризму</t>
  </si>
  <si>
    <t>Чемпіонат Чернігівської області зі спортивного туризму серед юнаків</t>
  </si>
  <si>
    <t>Чемпіонат Чернігівської області зі спортивного туризму серед юніорів</t>
  </si>
  <si>
    <t>Чемпіонат Чернігівської області зі спортивних танців</t>
  </si>
  <si>
    <t>Чемпіонат Чернігівської області з таеквон-До</t>
  </si>
  <si>
    <t>Ніжин</t>
  </si>
  <si>
    <t>Чемпіонат Чернігівської області з хортингу серед юнаків</t>
  </si>
  <si>
    <t>Чемпіонат Чернігівської області з хортингу серед юніорів</t>
  </si>
  <si>
    <t>ЗАТВЕРДЖЕНО:
Наказ Департаменту сім'ї, молоді та спорту 
Чернігівської обласної державної адміністрації 
від 04.01.2022 № 1</t>
  </si>
  <si>
    <t>ЗАТВЕРДЖЕНО:
Наказ Департаменту сім'ї, молоді та спорту
Чернігівської обласної державної адміністрації 
від 04.01.2022 № 1</t>
  </si>
  <si>
    <t>Чемпіонат Чернігівської області з лижних гонок</t>
  </si>
  <si>
    <t>Чемпіонат Чернігівської області з футболу</t>
  </si>
  <si>
    <t>Чемпіонат Чернігівської області з тенісу настільного  серед юнаків</t>
  </si>
  <si>
    <t>Чемпіонат Чернігівської області з тенісу настільного  серед юніорів</t>
  </si>
  <si>
    <t>Чемпіонат Чернігівської області з волейболу пляжного</t>
  </si>
  <si>
    <t>січень-квітень</t>
  </si>
  <si>
    <t>квітень-травень</t>
  </si>
  <si>
    <t>грудень</t>
  </si>
  <si>
    <t xml:space="preserve">Чемпіонат України серед дорослих, молоді, юніорів та старших юнаків (ІІІ, ІV ранг) </t>
  </si>
  <si>
    <t>30.11.22  14.12.22</t>
  </si>
  <si>
    <t>Івано-Франківськ</t>
  </si>
  <si>
    <t>Навчально-тренувальні збори до всеукраїнських, міжнародних змагань</t>
  </si>
  <si>
    <t>згідно кошторису</t>
  </si>
  <si>
    <t>За призначенням</t>
  </si>
  <si>
    <t>представники області</t>
  </si>
  <si>
    <t>Зустрічі керівництва Департаменту зі спортсменами, чемпіонами, призерами, учасниками офіційних міжнародних змагань з видів спорту та з їх особистими тренерами</t>
  </si>
  <si>
    <t>Департамент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</si>
</sst>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&quot;Так&quot;;&quot;Так&quot;;&quot;Ні&quot;"/>
    <numFmt numFmtId="183" formatCode="&quot;True&quot;;&quot;True&quot;;&quot;False&quot;"/>
    <numFmt numFmtId="184" formatCode="&quot;Увімк&quot;;&quot;Увімк&quot;;&quot;Вимк&quot;"/>
    <numFmt numFmtId="185" formatCode="[$¥€-2]\ ###,000_);[Red]\([$€-2]\ ###,000\)"/>
    <numFmt numFmtId="186" formatCode="dd/mm/yy;@"/>
    <numFmt numFmtId="187" formatCode="[$-FC19]d\ mmmm\ yyyy\ &quot;г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10"/>
      <name val="Arial"/>
      <family val="2"/>
    </font>
    <font>
      <sz val="13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8"/>
      <name val="Arial Cyr"/>
      <family val="0"/>
    </font>
    <font>
      <sz val="2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30"/>
      <name val="Times New Roman"/>
      <family val="1"/>
    </font>
    <font>
      <sz val="6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3C93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medium"/>
      <top style="medium">
        <color rgb="FF000000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48" fillId="3" borderId="0" applyNumberFormat="0" applyBorder="0" applyAlignment="0" applyProtection="0"/>
    <xf numFmtId="0" fontId="1" fillId="4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9" borderId="0" applyNumberFormat="0" applyBorder="0" applyAlignment="0" applyProtection="0"/>
    <xf numFmtId="0" fontId="1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48" fillId="15" borderId="0" applyNumberFormat="0" applyBorder="0" applyAlignment="0" applyProtection="0"/>
    <xf numFmtId="0" fontId="1" fillId="16" borderId="0" applyNumberFormat="0" applyBorder="0" applyAlignment="0" applyProtection="0"/>
    <xf numFmtId="0" fontId="48" fillId="17" borderId="0" applyNumberFormat="0" applyBorder="0" applyAlignment="0" applyProtection="0"/>
    <xf numFmtId="0" fontId="1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8" borderId="0" applyNumberFormat="0" applyBorder="0" applyAlignment="0" applyProtection="0"/>
    <xf numFmtId="0" fontId="48" fillId="20" borderId="0" applyNumberFormat="0" applyBorder="0" applyAlignment="0" applyProtection="0"/>
    <xf numFmtId="0" fontId="1" fillId="14" borderId="0" applyNumberFormat="0" applyBorder="0" applyAlignment="0" applyProtection="0"/>
    <xf numFmtId="0" fontId="48" fillId="21" borderId="0" applyNumberFormat="0" applyBorder="0" applyAlignment="0" applyProtection="0"/>
    <xf numFmtId="0" fontId="1" fillId="22" borderId="0" applyNumberFormat="0" applyBorder="0" applyAlignment="0" applyProtection="0"/>
    <xf numFmtId="0" fontId="48" fillId="23" borderId="0" applyNumberFormat="0" applyBorder="0" applyAlignment="0" applyProtection="0"/>
    <xf numFmtId="0" fontId="6" fillId="24" borderId="0" applyNumberFormat="0" applyBorder="0" applyAlignment="0" applyProtection="0"/>
    <xf numFmtId="0" fontId="48" fillId="25" borderId="0" applyNumberFormat="0" applyBorder="0" applyAlignment="0" applyProtection="0"/>
    <xf numFmtId="0" fontId="6" fillId="16" borderId="0" applyNumberFormat="0" applyBorder="0" applyAlignment="0" applyProtection="0"/>
    <xf numFmtId="0" fontId="48" fillId="26" borderId="0" applyNumberFormat="0" applyBorder="0" applyAlignment="0" applyProtection="0"/>
    <xf numFmtId="0" fontId="6" fillId="18" borderId="0" applyNumberFormat="0" applyBorder="0" applyAlignment="0" applyProtection="0"/>
    <xf numFmtId="0" fontId="48" fillId="27" borderId="0" applyNumberFormat="0" applyBorder="0" applyAlignment="0" applyProtection="0"/>
    <xf numFmtId="0" fontId="6" fillId="28" borderId="0" applyNumberFormat="0" applyBorder="0" applyAlignment="0" applyProtection="0"/>
    <xf numFmtId="0" fontId="48" fillId="29" borderId="0" applyNumberFormat="0" applyBorder="0" applyAlignment="0" applyProtection="0"/>
    <xf numFmtId="0" fontId="6" fillId="30" borderId="0" applyNumberFormat="0" applyBorder="0" applyAlignment="0" applyProtection="0"/>
    <xf numFmtId="0" fontId="48" fillId="31" borderId="0" applyNumberFormat="0" applyBorder="0" applyAlignment="0" applyProtection="0"/>
    <xf numFmtId="0" fontId="6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50" fillId="40" borderId="1" applyNumberFormat="0" applyAlignment="0" applyProtection="0"/>
    <xf numFmtId="0" fontId="51" fillId="41" borderId="2" applyNumberFormat="0" applyAlignment="0" applyProtection="0"/>
    <xf numFmtId="0" fontId="52" fillId="41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6" applyNumberFormat="0" applyFill="0" applyAlignment="0" applyProtection="0"/>
    <xf numFmtId="0" fontId="55" fillId="42" borderId="7" applyNumberFormat="0" applyAlignment="0" applyProtection="0"/>
    <xf numFmtId="0" fontId="56" fillId="0" borderId="0" applyNumberFormat="0" applyFill="0" applyBorder="0" applyAlignment="0" applyProtection="0"/>
    <xf numFmtId="0" fontId="57" fillId="43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44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3" fillId="46" borderId="0" applyNumberFormat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2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2" fontId="3" fillId="0" borderId="10" xfId="0" applyNumberFormat="1" applyFont="1" applyBorder="1" applyAlignment="1">
      <alignment vertical="top" wrapText="1"/>
    </xf>
    <xf numFmtId="3" fontId="3" fillId="0" borderId="11" xfId="0" applyNumberFormat="1" applyFont="1" applyBorder="1" applyAlignment="1">
      <alignment vertical="top" wrapText="1"/>
    </xf>
    <xf numFmtId="0" fontId="2" fillId="0" borderId="0" xfId="0" applyFont="1" applyBorder="1" applyAlignment="1">
      <alignment/>
    </xf>
    <xf numFmtId="2" fontId="2" fillId="0" borderId="12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47" borderId="0" xfId="0" applyFont="1" applyFill="1" applyAlignment="1">
      <alignment wrapText="1"/>
    </xf>
    <xf numFmtId="0" fontId="2" fillId="0" borderId="12" xfId="0" applyFont="1" applyBorder="1" applyAlignment="1">
      <alignment horizontal="center"/>
    </xf>
    <xf numFmtId="3" fontId="3" fillId="0" borderId="0" xfId="0" applyNumberFormat="1" applyFont="1" applyBorder="1" applyAlignment="1">
      <alignment vertical="top" wrapText="1"/>
    </xf>
    <xf numFmtId="0" fontId="2" fillId="0" borderId="17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3" fontId="3" fillId="48" borderId="11" xfId="0" applyNumberFormat="1" applyFont="1" applyFill="1" applyBorder="1" applyAlignment="1">
      <alignment vertical="top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15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19" fillId="0" borderId="0" xfId="0" applyFont="1" applyBorder="1" applyAlignment="1">
      <alignment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5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4" xfId="0" applyFont="1" applyBorder="1" applyAlignment="1">
      <alignment vertical="top" wrapText="1"/>
    </xf>
    <xf numFmtId="0" fontId="19" fillId="0" borderId="24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19" fillId="0" borderId="27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/>
    </xf>
    <xf numFmtId="0" fontId="10" fillId="0" borderId="0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3" fillId="0" borderId="29" xfId="0" applyFont="1" applyBorder="1" applyAlignment="1">
      <alignment vertical="top" wrapText="1"/>
    </xf>
    <xf numFmtId="0" fontId="3" fillId="0" borderId="29" xfId="0" applyFont="1" applyBorder="1" applyAlignment="1">
      <alignment horizontal="center" vertical="top" wrapText="1"/>
    </xf>
    <xf numFmtId="2" fontId="3" fillId="0" borderId="29" xfId="0" applyNumberFormat="1" applyFont="1" applyBorder="1" applyAlignment="1">
      <alignment vertical="top" wrapText="1"/>
    </xf>
    <xf numFmtId="3" fontId="3" fillId="0" borderId="29" xfId="0" applyNumberFormat="1" applyFont="1" applyBorder="1" applyAlignment="1">
      <alignment vertical="top" wrapText="1"/>
    </xf>
    <xf numFmtId="0" fontId="3" fillId="48" borderId="29" xfId="0" applyFont="1" applyFill="1" applyBorder="1" applyAlignment="1">
      <alignment vertical="top" wrapText="1"/>
    </xf>
    <xf numFmtId="0" fontId="3" fillId="48" borderId="29" xfId="0" applyFont="1" applyFill="1" applyBorder="1" applyAlignment="1">
      <alignment horizontal="center" vertical="top" wrapText="1"/>
    </xf>
    <xf numFmtId="3" fontId="3" fillId="48" borderId="29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3" fillId="0" borderId="0" xfId="0" applyFont="1" applyBorder="1" applyAlignment="1">
      <alignment vertical="center" wrapText="1"/>
    </xf>
    <xf numFmtId="0" fontId="10" fillId="0" borderId="28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 wrapText="1"/>
    </xf>
    <xf numFmtId="0" fontId="3" fillId="47" borderId="29" xfId="0" applyFont="1" applyFill="1" applyBorder="1" applyAlignment="1">
      <alignment vertical="top" wrapText="1"/>
    </xf>
    <xf numFmtId="0" fontId="3" fillId="47" borderId="29" xfId="0" applyFont="1" applyFill="1" applyBorder="1" applyAlignment="1">
      <alignment horizontal="center" vertical="top" wrapText="1"/>
    </xf>
    <xf numFmtId="2" fontId="3" fillId="47" borderId="29" xfId="0" applyNumberFormat="1" applyFont="1" applyFill="1" applyBorder="1" applyAlignment="1">
      <alignment vertical="top" wrapText="1"/>
    </xf>
    <xf numFmtId="3" fontId="3" fillId="47" borderId="29" xfId="0" applyNumberFormat="1" applyFont="1" applyFill="1" applyBorder="1" applyAlignment="1">
      <alignment vertical="top" wrapText="1"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/>
    </xf>
    <xf numFmtId="0" fontId="26" fillId="0" borderId="18" xfId="0" applyFont="1" applyBorder="1" applyAlignment="1">
      <alignment vertical="top"/>
    </xf>
    <xf numFmtId="0" fontId="3" fillId="0" borderId="29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2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/>
    </xf>
    <xf numFmtId="0" fontId="3" fillId="0" borderId="29" xfId="0" applyFont="1" applyFill="1" applyBorder="1" applyAlignment="1">
      <alignment vertical="top" wrapText="1"/>
    </xf>
    <xf numFmtId="2" fontId="3" fillId="0" borderId="29" xfId="0" applyNumberFormat="1" applyFont="1" applyFill="1" applyBorder="1" applyAlignment="1">
      <alignment vertical="top" wrapText="1"/>
    </xf>
    <xf numFmtId="3" fontId="3" fillId="0" borderId="29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6" fillId="0" borderId="12" xfId="0" applyFont="1" applyBorder="1" applyAlignment="1">
      <alignment horizontal="center" vertical="top"/>
    </xf>
    <xf numFmtId="2" fontId="26" fillId="0" borderId="12" xfId="0" applyNumberFormat="1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2" fontId="26" fillId="0" borderId="10" xfId="0" applyNumberFormat="1" applyFont="1" applyBorder="1" applyAlignment="1">
      <alignment horizontal="right"/>
    </xf>
    <xf numFmtId="0" fontId="26" fillId="0" borderId="0" xfId="0" applyFont="1" applyAlignment="1">
      <alignment horizontal="center"/>
    </xf>
    <xf numFmtId="0" fontId="26" fillId="0" borderId="12" xfId="0" applyFont="1" applyBorder="1" applyAlignment="1">
      <alignment horizontal="center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3" fillId="49" borderId="29" xfId="0" applyFont="1" applyFill="1" applyBorder="1" applyAlignment="1">
      <alignment vertical="top" wrapText="1"/>
    </xf>
    <xf numFmtId="0" fontId="3" fillId="49" borderId="29" xfId="0" applyFont="1" applyFill="1" applyBorder="1" applyAlignment="1">
      <alignment horizontal="center" vertical="top" wrapText="1"/>
    </xf>
    <xf numFmtId="2" fontId="3" fillId="49" borderId="29" xfId="0" applyNumberFormat="1" applyFont="1" applyFill="1" applyBorder="1" applyAlignment="1">
      <alignment vertical="top" wrapText="1"/>
    </xf>
    <xf numFmtId="3" fontId="3" fillId="49" borderId="29" xfId="0" applyNumberFormat="1" applyFont="1" applyFill="1" applyBorder="1" applyAlignment="1">
      <alignment vertical="top" wrapText="1"/>
    </xf>
    <xf numFmtId="0" fontId="3" fillId="49" borderId="29" xfId="0" applyFont="1" applyFill="1" applyBorder="1" applyAlignment="1">
      <alignment wrapText="1"/>
    </xf>
    <xf numFmtId="186" fontId="3" fillId="49" borderId="29" xfId="0" applyNumberFormat="1" applyFont="1" applyFill="1" applyBorder="1" applyAlignment="1">
      <alignment horizontal="center" vertical="top" wrapText="1"/>
    </xf>
    <xf numFmtId="0" fontId="3" fillId="49" borderId="0" xfId="0" applyFont="1" applyFill="1" applyAlignment="1">
      <alignment vertical="top" wrapText="1"/>
    </xf>
    <xf numFmtId="186" fontId="3" fillId="49" borderId="30" xfId="0" applyNumberFormat="1" applyFont="1" applyFill="1" applyBorder="1" applyAlignment="1">
      <alignment horizontal="center" vertical="top" wrapText="1"/>
    </xf>
    <xf numFmtId="0" fontId="3" fillId="49" borderId="30" xfId="0" applyFont="1" applyFill="1" applyBorder="1" applyAlignment="1">
      <alignment horizontal="center" vertical="top" wrapText="1"/>
    </xf>
    <xf numFmtId="0" fontId="3" fillId="49" borderId="30" xfId="0" applyFont="1" applyFill="1" applyBorder="1" applyAlignment="1">
      <alignment horizontal="left" vertical="top" wrapText="1"/>
    </xf>
    <xf numFmtId="0" fontId="64" fillId="49" borderId="29" xfId="0" applyFont="1" applyFill="1" applyBorder="1" applyAlignment="1">
      <alignment vertical="top" wrapText="1"/>
    </xf>
    <xf numFmtId="0" fontId="26" fillId="0" borderId="0" xfId="0" applyFont="1" applyAlignment="1">
      <alignment wrapText="1"/>
    </xf>
    <xf numFmtId="0" fontId="31" fillId="0" borderId="29" xfId="0" applyFont="1" applyBorder="1" applyAlignment="1">
      <alignment horizontal="center" vertical="top" wrapText="1"/>
    </xf>
    <xf numFmtId="0" fontId="26" fillId="0" borderId="29" xfId="0" applyFont="1" applyBorder="1" applyAlignment="1">
      <alignment wrapText="1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/>
    </xf>
    <xf numFmtId="0" fontId="3" fillId="49" borderId="29" xfId="0" applyFont="1" applyFill="1" applyBorder="1" applyAlignment="1">
      <alignment horizontal="center" vertical="top" wrapText="1"/>
    </xf>
    <xf numFmtId="0" fontId="24" fillId="50" borderId="0" xfId="0" applyFont="1" applyFill="1" applyAlignment="1">
      <alignment vertical="top" wrapText="1"/>
    </xf>
    <xf numFmtId="0" fontId="3" fillId="50" borderId="29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 vertical="top" wrapText="1"/>
    </xf>
    <xf numFmtId="0" fontId="3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15" fillId="0" borderId="3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2" fillId="0" borderId="0" xfId="0" applyFont="1" applyAlignment="1">
      <alignment horizontal="left" indent="3"/>
    </xf>
    <xf numFmtId="0" fontId="19" fillId="0" borderId="0" xfId="0" applyFont="1" applyAlignment="1">
      <alignment horizontal="center" vertical="top" wrapText="1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Звичайний 2" xfId="67"/>
    <cellStyle name="Звичайний 3" xfId="68"/>
    <cellStyle name="Итог" xfId="69"/>
    <cellStyle name="Контрольная ячейка" xfId="70"/>
    <cellStyle name="Название" xfId="71"/>
    <cellStyle name="Нейтральный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O28"/>
  <sheetViews>
    <sheetView view="pageBreakPreview" zoomScale="80" zoomScaleSheetLayoutView="80" zoomScalePageLayoutView="0" workbookViewId="0" topLeftCell="A4">
      <selection activeCell="M26" sqref="M26"/>
    </sheetView>
  </sheetViews>
  <sheetFormatPr defaultColWidth="9.00390625" defaultRowHeight="12.75"/>
  <cols>
    <col min="9" max="9" width="15.75390625" style="0" customWidth="1"/>
    <col min="10" max="10" width="15.375" style="0" customWidth="1"/>
    <col min="12" max="12" width="8.875" style="0" customWidth="1"/>
    <col min="13" max="13" width="26.25390625" style="0" customWidth="1"/>
    <col min="14" max="14" width="40.625" style="0" customWidth="1"/>
  </cols>
  <sheetData>
    <row r="1" spans="1:14" ht="60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112" t="s">
        <v>2097</v>
      </c>
    </row>
    <row r="2" spans="1:14" ht="131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151"/>
      <c r="L2" s="151"/>
      <c r="M2" s="151"/>
      <c r="N2" s="151"/>
    </row>
    <row r="3" spans="1:14" ht="63" customHeight="1">
      <c r="A3" s="154" t="s">
        <v>2020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ht="12.7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s="62" customFormat="1" ht="4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ht="193.5" customHeight="1">
      <c r="A6" s="152" t="s">
        <v>2098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</row>
    <row r="7" spans="1:14" ht="25.5">
      <c r="A7" s="57"/>
      <c r="B7" s="57"/>
      <c r="C7" s="57"/>
      <c r="D7" s="57"/>
      <c r="E7" s="57"/>
      <c r="F7" s="57"/>
      <c r="G7" s="110"/>
      <c r="H7" s="57"/>
      <c r="I7" s="57"/>
      <c r="J7" s="57"/>
      <c r="K7" s="57"/>
      <c r="L7" s="57"/>
      <c r="M7" s="57"/>
      <c r="N7" s="57"/>
    </row>
    <row r="8" spans="1:14" ht="25.5">
      <c r="A8" s="57"/>
      <c r="B8" s="57"/>
      <c r="C8" s="57"/>
      <c r="D8" s="57"/>
      <c r="E8" s="57"/>
      <c r="F8" s="57"/>
      <c r="G8" s="110"/>
      <c r="H8" s="57"/>
      <c r="I8" s="57"/>
      <c r="J8" s="57"/>
      <c r="K8" s="57"/>
      <c r="L8" s="57"/>
      <c r="M8" s="57"/>
      <c r="N8" s="57"/>
    </row>
    <row r="9" spans="1:14" ht="25.5">
      <c r="A9" s="57"/>
      <c r="B9" s="57"/>
      <c r="C9" s="57"/>
      <c r="D9" s="57"/>
      <c r="E9" s="57"/>
      <c r="F9" s="57"/>
      <c r="G9" s="110"/>
      <c r="H9" s="57"/>
      <c r="I9" s="57"/>
      <c r="J9" s="57"/>
      <c r="K9" s="57"/>
      <c r="L9" s="57"/>
      <c r="M9" s="57"/>
      <c r="N9" s="57"/>
    </row>
    <row r="10" spans="1:14" ht="12.7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ht="12.7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ht="12.7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12.7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ht="12.7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4" ht="12.7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1:14" ht="12.7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ht="11.2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1:14" ht="12.7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1:14" ht="12.7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1:14" ht="15.75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1:14" ht="41.25" customHeight="1">
      <c r="A21" s="149" t="s">
        <v>2099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</row>
    <row r="28" ht="12.75">
      <c r="O28" s="20"/>
    </row>
  </sheetData>
  <sheetProtection/>
  <mergeCells count="4">
    <mergeCell ref="A21:N21"/>
    <mergeCell ref="K2:N2"/>
    <mergeCell ref="A6:N6"/>
    <mergeCell ref="A3:N3"/>
  </mergeCells>
  <printOptions horizontalCentered="1"/>
  <pageMargins left="0.7086614173228347" right="0.35433070866141736" top="0.7480314960629921" bottom="0.3937007874015748" header="0.31496062992125984" footer="0.1968503937007874"/>
  <pageSetup horizontalDpi="600" verticalDpi="600" orientation="landscape" paperSize="9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G50"/>
  <sheetViews>
    <sheetView view="pageBreakPreview" zoomScale="110" zoomScaleSheetLayoutView="110" zoomScalePageLayoutView="0" workbookViewId="0" topLeftCell="A29">
      <selection activeCell="F50" sqref="F50"/>
    </sheetView>
  </sheetViews>
  <sheetFormatPr defaultColWidth="9.00390625" defaultRowHeight="12.75"/>
  <cols>
    <col min="1" max="1" width="6.75390625" style="0" customWidth="1"/>
    <col min="2" max="2" width="5.125" style="57" customWidth="1"/>
    <col min="3" max="3" width="28.75390625" style="0" customWidth="1"/>
    <col min="4" max="4" width="7.375" style="0" customWidth="1"/>
    <col min="5" max="5" width="5.25390625" style="57" customWidth="1"/>
    <col min="6" max="6" width="29.125" style="0" customWidth="1"/>
    <col min="7" max="7" width="5.25390625" style="0" customWidth="1"/>
  </cols>
  <sheetData>
    <row r="2" spans="1:7" ht="19.5" customHeight="1">
      <c r="A2" s="155" t="s">
        <v>1990</v>
      </c>
      <c r="B2" s="155"/>
      <c r="C2" s="155"/>
      <c r="D2" s="155"/>
      <c r="E2" s="155"/>
      <c r="F2" s="155"/>
      <c r="G2" s="155"/>
    </row>
    <row r="3" spans="1:7" ht="20.25" customHeight="1">
      <c r="A3" s="155" t="s">
        <v>2004</v>
      </c>
      <c r="B3" s="155"/>
      <c r="C3" s="155"/>
      <c r="D3" s="155"/>
      <c r="E3" s="155"/>
      <c r="F3" s="155"/>
      <c r="G3" s="155"/>
    </row>
    <row r="4" spans="3:5" ht="13.5" customHeight="1">
      <c r="C4" s="60"/>
      <c r="D4" s="60"/>
      <c r="E4" s="61"/>
    </row>
    <row r="5" spans="1:7" ht="16.5" customHeight="1">
      <c r="A5" s="156" t="s">
        <v>1991</v>
      </c>
      <c r="B5" s="156"/>
      <c r="C5" s="156"/>
      <c r="D5" s="156"/>
      <c r="E5" s="156"/>
      <c r="F5" s="156"/>
      <c r="G5" s="156"/>
    </row>
    <row r="6" spans="4:6" ht="13.5" thickBot="1">
      <c r="D6" s="62"/>
      <c r="F6" s="34"/>
    </row>
    <row r="7" spans="2:7" s="64" customFormat="1" ht="13.5" thickBot="1">
      <c r="B7" s="66"/>
      <c r="C7" s="67" t="s">
        <v>1992</v>
      </c>
      <c r="D7" s="68"/>
      <c r="E7" s="67"/>
      <c r="F7" s="69" t="s">
        <v>1993</v>
      </c>
      <c r="G7" s="68"/>
    </row>
    <row r="8" spans="2:7" s="64" customFormat="1" ht="14.25" customHeight="1" thickBot="1">
      <c r="B8" s="70" t="s">
        <v>2023</v>
      </c>
      <c r="C8" s="71" t="s">
        <v>45</v>
      </c>
      <c r="D8" s="65"/>
      <c r="E8" s="72">
        <v>1</v>
      </c>
      <c r="F8" s="81" t="s">
        <v>693</v>
      </c>
      <c r="G8" s="65"/>
    </row>
    <row r="9" spans="2:7" s="64" customFormat="1" ht="14.25" customHeight="1" thickBot="1">
      <c r="B9" s="70" t="s">
        <v>2024</v>
      </c>
      <c r="C9" s="71" t="s">
        <v>1637</v>
      </c>
      <c r="D9" s="65"/>
      <c r="E9" s="72">
        <v>2</v>
      </c>
      <c r="F9" s="82" t="s">
        <v>729</v>
      </c>
      <c r="G9" s="65"/>
    </row>
    <row r="10" spans="2:7" s="64" customFormat="1" ht="14.25" customHeight="1" thickBot="1">
      <c r="B10" s="70" t="s">
        <v>2025</v>
      </c>
      <c r="C10" s="71" t="s">
        <v>1715</v>
      </c>
      <c r="D10" s="65"/>
      <c r="E10" s="72">
        <v>3</v>
      </c>
      <c r="F10" s="82" t="s">
        <v>239</v>
      </c>
      <c r="G10" s="65"/>
    </row>
    <row r="11" spans="2:7" s="64" customFormat="1" ht="15" customHeight="1" thickBot="1">
      <c r="B11" s="70" t="s">
        <v>2026</v>
      </c>
      <c r="C11" s="71" t="s">
        <v>1045</v>
      </c>
      <c r="D11" s="65"/>
      <c r="E11" s="72">
        <v>4</v>
      </c>
      <c r="F11" s="82" t="s">
        <v>266</v>
      </c>
      <c r="G11" s="65"/>
    </row>
    <row r="12" spans="2:7" s="64" customFormat="1" ht="12.75" customHeight="1" thickBot="1">
      <c r="B12" s="70" t="s">
        <v>2027</v>
      </c>
      <c r="C12" s="71" t="s">
        <v>1087</v>
      </c>
      <c r="D12" s="65"/>
      <c r="E12" s="72">
        <v>5</v>
      </c>
      <c r="F12" s="82" t="s">
        <v>773</v>
      </c>
      <c r="G12" s="65"/>
    </row>
    <row r="13" spans="2:7" s="64" customFormat="1" ht="14.25" customHeight="1" thickBot="1">
      <c r="B13" s="70" t="s">
        <v>2028</v>
      </c>
      <c r="C13" s="71" t="s">
        <v>1142</v>
      </c>
      <c r="D13" s="65"/>
      <c r="E13" s="72">
        <v>6</v>
      </c>
      <c r="F13" s="82" t="s">
        <v>279</v>
      </c>
      <c r="G13" s="65"/>
    </row>
    <row r="14" spans="2:7" s="64" customFormat="1" ht="14.25" customHeight="1" thickBot="1">
      <c r="B14" s="70" t="s">
        <v>2029</v>
      </c>
      <c r="C14" s="71" t="s">
        <v>48</v>
      </c>
      <c r="D14" s="65"/>
      <c r="E14" s="72">
        <v>7</v>
      </c>
      <c r="F14" s="82" t="s">
        <v>301</v>
      </c>
      <c r="G14" s="65"/>
    </row>
    <row r="15" spans="2:7" s="64" customFormat="1" ht="13.5" customHeight="1" thickBot="1">
      <c r="B15" s="70" t="s">
        <v>2030</v>
      </c>
      <c r="C15" s="71" t="s">
        <v>1183</v>
      </c>
      <c r="D15" s="65"/>
      <c r="E15" s="72">
        <v>8</v>
      </c>
      <c r="F15" s="83" t="s">
        <v>2022</v>
      </c>
      <c r="G15" s="65"/>
    </row>
    <row r="16" spans="2:7" s="64" customFormat="1" ht="12" customHeight="1" thickBot="1">
      <c r="B16" s="70" t="s">
        <v>2031</v>
      </c>
      <c r="C16" s="71" t="s">
        <v>1994</v>
      </c>
      <c r="D16" s="65"/>
      <c r="E16" s="72">
        <v>9</v>
      </c>
      <c r="F16" s="84" t="s">
        <v>338</v>
      </c>
      <c r="G16" s="65"/>
    </row>
    <row r="17" spans="2:7" s="64" customFormat="1" ht="14.25" customHeight="1" thickBot="1">
      <c r="B17" s="70" t="s">
        <v>2032</v>
      </c>
      <c r="C17" s="71" t="s">
        <v>1426</v>
      </c>
      <c r="D17" s="65"/>
      <c r="E17" s="72">
        <v>10</v>
      </c>
      <c r="F17" s="84" t="s">
        <v>53</v>
      </c>
      <c r="G17" s="65"/>
    </row>
    <row r="18" spans="2:7" s="64" customFormat="1" ht="13.5" customHeight="1" thickBot="1">
      <c r="B18" s="70" t="s">
        <v>2033</v>
      </c>
      <c r="C18" s="71" t="s">
        <v>46</v>
      </c>
      <c r="D18" s="65"/>
      <c r="E18" s="72">
        <v>11</v>
      </c>
      <c r="F18" s="84" t="s">
        <v>2047</v>
      </c>
      <c r="G18" s="65"/>
    </row>
    <row r="19" spans="2:7" s="64" customFormat="1" ht="13.5" customHeight="1" thickBot="1">
      <c r="B19" s="70" t="s">
        <v>2034</v>
      </c>
      <c r="C19" s="71" t="s">
        <v>28</v>
      </c>
      <c r="D19" s="65"/>
      <c r="E19" s="72">
        <v>12</v>
      </c>
      <c r="F19" s="82" t="s">
        <v>793</v>
      </c>
      <c r="G19" s="65"/>
    </row>
    <row r="20" spans="2:7" s="64" customFormat="1" ht="13.5" customHeight="1" thickBot="1">
      <c r="B20" s="70" t="s">
        <v>2035</v>
      </c>
      <c r="C20" s="71" t="s">
        <v>47</v>
      </c>
      <c r="D20" s="65"/>
      <c r="E20" s="72">
        <v>13</v>
      </c>
      <c r="F20" s="82" t="s">
        <v>800</v>
      </c>
      <c r="G20" s="65"/>
    </row>
    <row r="21" spans="2:7" s="64" customFormat="1" ht="12" customHeight="1" thickBot="1">
      <c r="B21" s="70" t="s">
        <v>2036</v>
      </c>
      <c r="C21" s="71" t="s">
        <v>1996</v>
      </c>
      <c r="D21" s="65"/>
      <c r="E21" s="72">
        <v>14</v>
      </c>
      <c r="F21" s="82" t="s">
        <v>54</v>
      </c>
      <c r="G21" s="65"/>
    </row>
    <row r="22" spans="2:7" s="64" customFormat="1" ht="13.5" customHeight="1" thickBot="1">
      <c r="B22" s="70" t="s">
        <v>2037</v>
      </c>
      <c r="C22" s="71" t="s">
        <v>1750</v>
      </c>
      <c r="D22" s="65"/>
      <c r="E22" s="72">
        <v>15</v>
      </c>
      <c r="F22" s="82" t="s">
        <v>808</v>
      </c>
      <c r="G22" s="65"/>
    </row>
    <row r="23" spans="2:7" s="64" customFormat="1" ht="14.25" customHeight="1" thickBot="1">
      <c r="B23" s="70" t="s">
        <v>2038</v>
      </c>
      <c r="C23" s="71" t="s">
        <v>50</v>
      </c>
      <c r="D23" s="65"/>
      <c r="E23" s="72">
        <v>16</v>
      </c>
      <c r="F23" s="82" t="s">
        <v>1995</v>
      </c>
      <c r="G23" s="65"/>
    </row>
    <row r="24" spans="2:7" s="64" customFormat="1" ht="15" customHeight="1" thickBot="1">
      <c r="B24" s="70" t="s">
        <v>2039</v>
      </c>
      <c r="C24" s="71" t="s">
        <v>34</v>
      </c>
      <c r="D24" s="65"/>
      <c r="E24" s="72">
        <v>17</v>
      </c>
      <c r="F24" s="82" t="s">
        <v>817</v>
      </c>
      <c r="G24" s="65"/>
    </row>
    <row r="25" spans="2:7" s="64" customFormat="1" ht="14.25" customHeight="1" thickBot="1">
      <c r="B25" s="70" t="s">
        <v>2040</v>
      </c>
      <c r="C25" s="71" t="s">
        <v>1443</v>
      </c>
      <c r="D25" s="65"/>
      <c r="E25" s="72">
        <v>18</v>
      </c>
      <c r="F25" s="84" t="s">
        <v>830</v>
      </c>
      <c r="G25" s="65"/>
    </row>
    <row r="26" spans="2:7" s="64" customFormat="1" ht="15" customHeight="1" thickBot="1">
      <c r="B26" s="70" t="s">
        <v>2041</v>
      </c>
      <c r="C26" s="71" t="s">
        <v>1763</v>
      </c>
      <c r="D26" s="65"/>
      <c r="E26" s="72">
        <v>19</v>
      </c>
      <c r="F26" s="82" t="s">
        <v>387</v>
      </c>
      <c r="G26" s="65"/>
    </row>
    <row r="27" spans="2:7" s="64" customFormat="1" ht="14.25" customHeight="1" thickBot="1">
      <c r="B27" s="70" t="s">
        <v>2042</v>
      </c>
      <c r="C27" s="71" t="s">
        <v>1788</v>
      </c>
      <c r="D27" s="65"/>
      <c r="E27" s="72">
        <v>20</v>
      </c>
      <c r="F27" s="82" t="s">
        <v>441</v>
      </c>
      <c r="G27" s="65"/>
    </row>
    <row r="28" spans="2:7" s="64" customFormat="1" ht="13.5" customHeight="1" thickBot="1">
      <c r="B28" s="70" t="s">
        <v>2043</v>
      </c>
      <c r="C28" s="71" t="s">
        <v>1847</v>
      </c>
      <c r="D28" s="65"/>
      <c r="E28" s="72">
        <v>21</v>
      </c>
      <c r="F28" s="84" t="s">
        <v>55</v>
      </c>
      <c r="G28" s="65"/>
    </row>
    <row r="29" spans="2:7" s="64" customFormat="1" ht="14.25" customHeight="1" thickBot="1">
      <c r="B29" s="70" t="s">
        <v>2044</v>
      </c>
      <c r="C29" s="71" t="s">
        <v>1997</v>
      </c>
      <c r="D29" s="65"/>
      <c r="E29" s="72">
        <v>22</v>
      </c>
      <c r="F29" s="84" t="s">
        <v>839</v>
      </c>
      <c r="G29" s="65"/>
    </row>
    <row r="30" spans="2:7" s="64" customFormat="1" ht="13.5" customHeight="1" thickBot="1">
      <c r="B30" s="70" t="s">
        <v>2045</v>
      </c>
      <c r="C30" s="71" t="s">
        <v>1858</v>
      </c>
      <c r="D30" s="65"/>
      <c r="E30" s="72">
        <v>23</v>
      </c>
      <c r="F30" s="82" t="s">
        <v>850</v>
      </c>
      <c r="G30" s="65"/>
    </row>
    <row r="31" spans="2:7" s="64" customFormat="1" ht="13.5" customHeight="1" thickBot="1">
      <c r="B31" s="70" t="s">
        <v>2046</v>
      </c>
      <c r="C31" s="71" t="s">
        <v>1998</v>
      </c>
      <c r="D31" s="65"/>
      <c r="E31" s="72">
        <v>24</v>
      </c>
      <c r="F31" s="84" t="s">
        <v>861</v>
      </c>
      <c r="G31" s="65"/>
    </row>
    <row r="32" spans="2:7" s="64" customFormat="1" ht="13.5" thickBot="1">
      <c r="B32" s="70"/>
      <c r="C32" s="71"/>
      <c r="D32" s="65"/>
      <c r="E32" s="72">
        <v>25</v>
      </c>
      <c r="F32" s="82" t="s">
        <v>868</v>
      </c>
      <c r="G32" s="65"/>
    </row>
    <row r="33" spans="2:7" s="64" customFormat="1" ht="13.5" thickBot="1">
      <c r="B33" s="70"/>
      <c r="C33" s="73" t="s">
        <v>2000</v>
      </c>
      <c r="D33" s="74"/>
      <c r="E33" s="72">
        <v>26</v>
      </c>
      <c r="F33" s="82" t="s">
        <v>904</v>
      </c>
      <c r="G33" s="65"/>
    </row>
    <row r="34" spans="2:7" s="64" customFormat="1" ht="13.5" thickBot="1">
      <c r="B34" s="75" t="s">
        <v>2001</v>
      </c>
      <c r="C34" s="76" t="s">
        <v>8</v>
      </c>
      <c r="D34" s="65"/>
      <c r="E34" s="72">
        <v>27</v>
      </c>
      <c r="F34" s="82" t="s">
        <v>914</v>
      </c>
      <c r="G34" s="65"/>
    </row>
    <row r="35" spans="2:7" s="64" customFormat="1" ht="13.5" thickBot="1">
      <c r="B35" s="77" t="s">
        <v>2002</v>
      </c>
      <c r="C35" s="78" t="s">
        <v>11</v>
      </c>
      <c r="D35" s="65"/>
      <c r="E35" s="72">
        <v>28</v>
      </c>
      <c r="F35" s="82" t="s">
        <v>951</v>
      </c>
      <c r="G35" s="65"/>
    </row>
    <row r="36" spans="2:7" s="64" customFormat="1" ht="13.5" thickBot="1">
      <c r="B36" s="77" t="s">
        <v>2003</v>
      </c>
      <c r="C36" s="78" t="s">
        <v>31</v>
      </c>
      <c r="D36" s="65"/>
      <c r="E36" s="72">
        <v>29</v>
      </c>
      <c r="F36" s="82" t="s">
        <v>56</v>
      </c>
      <c r="G36" s="65"/>
    </row>
    <row r="37" spans="2:7" s="64" customFormat="1" ht="13.5" thickBot="1">
      <c r="B37" s="79"/>
      <c r="C37" s="65"/>
      <c r="D37" s="65"/>
      <c r="E37" s="72">
        <v>30</v>
      </c>
      <c r="F37" s="82" t="s">
        <v>961</v>
      </c>
      <c r="G37" s="65"/>
    </row>
    <row r="38" spans="2:7" s="64" customFormat="1" ht="15" customHeight="1" thickBot="1">
      <c r="B38" s="79"/>
      <c r="C38" s="65"/>
      <c r="D38" s="65"/>
      <c r="E38" s="72">
        <v>31</v>
      </c>
      <c r="F38" s="82" t="s">
        <v>993</v>
      </c>
      <c r="G38" s="65"/>
    </row>
    <row r="39" spans="2:7" s="64" customFormat="1" ht="13.5" thickBot="1">
      <c r="B39" s="79"/>
      <c r="C39" s="65"/>
      <c r="D39" s="65"/>
      <c r="E39" s="72">
        <v>32</v>
      </c>
      <c r="F39" s="84" t="s">
        <v>1020</v>
      </c>
      <c r="G39" s="65"/>
    </row>
    <row r="40" spans="2:6" s="64" customFormat="1" ht="13.5" thickBot="1">
      <c r="B40" s="80"/>
      <c r="E40" s="72">
        <v>33</v>
      </c>
      <c r="F40" s="84" t="s">
        <v>57</v>
      </c>
    </row>
    <row r="41" spans="2:6" s="64" customFormat="1" ht="13.5" thickBot="1">
      <c r="B41" s="80"/>
      <c r="E41" s="72">
        <v>34</v>
      </c>
      <c r="F41" s="84" t="s">
        <v>2021</v>
      </c>
    </row>
    <row r="42" spans="2:6" s="64" customFormat="1" ht="13.5" thickBot="1">
      <c r="B42" s="80"/>
      <c r="E42" s="72">
        <v>35</v>
      </c>
      <c r="F42" s="82" t="s">
        <v>1999</v>
      </c>
    </row>
    <row r="43" spans="2:6" s="64" customFormat="1" ht="13.5" thickBot="1">
      <c r="B43" s="80"/>
      <c r="E43" s="72">
        <v>36</v>
      </c>
      <c r="F43" s="82" t="s">
        <v>58</v>
      </c>
    </row>
    <row r="44" spans="2:6" s="64" customFormat="1" ht="13.5" thickBot="1">
      <c r="B44" s="80"/>
      <c r="E44" s="72">
        <v>37</v>
      </c>
      <c r="F44" s="82" t="s">
        <v>59</v>
      </c>
    </row>
    <row r="45" spans="2:6" s="64" customFormat="1" ht="13.5" thickBot="1">
      <c r="B45" s="80"/>
      <c r="E45" s="72">
        <v>38</v>
      </c>
      <c r="F45" s="82" t="s">
        <v>1031</v>
      </c>
    </row>
    <row r="46" spans="2:6" s="64" customFormat="1" ht="13.5" thickBot="1">
      <c r="B46" s="80"/>
      <c r="E46" s="72">
        <v>39</v>
      </c>
      <c r="F46" s="82" t="s">
        <v>566</v>
      </c>
    </row>
    <row r="47" spans="2:6" s="64" customFormat="1" ht="13.5" thickBot="1">
      <c r="B47" s="80"/>
      <c r="E47" s="72">
        <v>40</v>
      </c>
      <c r="F47" s="82" t="s">
        <v>1037</v>
      </c>
    </row>
    <row r="48" spans="2:6" s="64" customFormat="1" ht="13.5" thickBot="1">
      <c r="B48" s="80"/>
      <c r="E48" s="72">
        <v>41</v>
      </c>
      <c r="F48" s="82" t="s">
        <v>630</v>
      </c>
    </row>
    <row r="49" spans="2:6" s="64" customFormat="1" ht="13.5" thickBot="1">
      <c r="B49" s="80"/>
      <c r="E49" s="72">
        <v>42</v>
      </c>
      <c r="F49" s="82" t="s">
        <v>667</v>
      </c>
    </row>
    <row r="50" spans="2:6" s="64" customFormat="1" ht="13.5" thickBot="1">
      <c r="B50" s="80"/>
      <c r="E50" s="72">
        <v>43</v>
      </c>
      <c r="F50" s="82" t="s">
        <v>667</v>
      </c>
    </row>
  </sheetData>
  <sheetProtection/>
  <mergeCells count="3">
    <mergeCell ref="A2:G2"/>
    <mergeCell ref="A3:G3"/>
    <mergeCell ref="A5:G5"/>
  </mergeCells>
  <printOptions/>
  <pageMargins left="0.7086614173228347" right="0.7086614173228347" top="1.29" bottom="0.8" header="0.31496062992125984" footer="0.2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J759"/>
  <sheetViews>
    <sheetView view="pageBreakPreview" zoomScaleSheetLayoutView="100" zoomScalePageLayoutView="0" workbookViewId="0" topLeftCell="A1">
      <pane ySplit="6" topLeftCell="A745" activePane="bottomLeft" state="frozen"/>
      <selection pane="topLeft" activeCell="O2" sqref="O2:O3"/>
      <selection pane="bottomLeft" activeCell="A1" sqref="A1:M760"/>
    </sheetView>
  </sheetViews>
  <sheetFormatPr defaultColWidth="9.00390625" defaultRowHeight="12.75"/>
  <cols>
    <col min="1" max="1" width="49.625" style="1" customWidth="1"/>
    <col min="2" max="2" width="10.25390625" style="28" customWidth="1"/>
    <col min="3" max="3" width="6.75390625" style="28" customWidth="1"/>
    <col min="4" max="4" width="21.375" style="11" customWidth="1"/>
    <col min="5" max="5" width="14.25390625" style="11" customWidth="1"/>
    <col min="6" max="6" width="8.00390625" style="11" customWidth="1"/>
    <col min="7" max="7" width="7.75390625" style="11" customWidth="1"/>
    <col min="8" max="9" width="7.00390625" style="11" customWidth="1"/>
    <col min="10" max="10" width="6.75390625" style="11" customWidth="1"/>
    <col min="11" max="11" width="6.875" style="11" customWidth="1"/>
    <col min="12" max="12" width="0" style="5" hidden="1" customWidth="1"/>
    <col min="13" max="13" width="7.25390625" style="8" hidden="1" customWidth="1"/>
    <col min="14" max="16384" width="9.125" style="1" customWidth="1"/>
  </cols>
  <sheetData>
    <row r="1" spans="2:11" s="34" customFormat="1" ht="18" customHeight="1">
      <c r="B1" s="56"/>
      <c r="C1" s="35"/>
      <c r="D1" s="56"/>
      <c r="E1" s="56"/>
      <c r="F1" s="56"/>
      <c r="G1" s="56"/>
      <c r="H1" s="56"/>
      <c r="I1" s="56"/>
      <c r="J1" s="57"/>
      <c r="K1" s="35"/>
    </row>
    <row r="2" spans="2:11" s="34" customFormat="1" ht="49.5" customHeight="1">
      <c r="B2" s="56"/>
      <c r="C2" s="35"/>
      <c r="D2" s="56"/>
      <c r="E2" s="171" t="s">
        <v>2204</v>
      </c>
      <c r="F2" s="171"/>
      <c r="G2" s="171"/>
      <c r="H2" s="171"/>
      <c r="I2" s="171"/>
      <c r="J2" s="171"/>
      <c r="K2" s="35"/>
    </row>
    <row r="3" spans="2:11" s="36" customFormat="1" ht="14.25" customHeight="1">
      <c r="B3" s="58"/>
      <c r="C3" s="37"/>
      <c r="D3" s="58"/>
      <c r="E3" s="58"/>
      <c r="F3" s="58"/>
      <c r="G3" s="58"/>
      <c r="H3" s="58"/>
      <c r="I3" s="58"/>
      <c r="J3" s="58"/>
      <c r="K3" s="37"/>
    </row>
    <row r="4" spans="1:239" s="39" customFormat="1" ht="16.5" customHeight="1" thickBot="1">
      <c r="A4" s="172" t="s">
        <v>1871</v>
      </c>
      <c r="B4" s="172"/>
      <c r="C4" s="173"/>
      <c r="D4" s="172"/>
      <c r="E4" s="172"/>
      <c r="F4" s="172"/>
      <c r="G4" s="172"/>
      <c r="H4" s="172"/>
      <c r="I4" s="172"/>
      <c r="J4" s="172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  <c r="FG4" s="174"/>
      <c r="FH4" s="174"/>
      <c r="FI4" s="174"/>
      <c r="FJ4" s="174"/>
      <c r="FK4" s="174"/>
      <c r="FL4" s="174"/>
      <c r="FM4" s="174"/>
      <c r="FN4" s="174"/>
      <c r="FO4" s="174"/>
      <c r="FP4" s="174"/>
      <c r="FQ4" s="174"/>
      <c r="FR4" s="174"/>
      <c r="FS4" s="174"/>
      <c r="FT4" s="174"/>
      <c r="FU4" s="174"/>
      <c r="FV4" s="174"/>
      <c r="FW4" s="174"/>
      <c r="FX4" s="174"/>
      <c r="FY4" s="174"/>
      <c r="FZ4" s="174"/>
      <c r="GA4" s="174"/>
      <c r="GB4" s="174"/>
      <c r="GC4" s="174"/>
      <c r="GD4" s="174"/>
      <c r="GE4" s="174"/>
      <c r="GF4" s="174"/>
      <c r="GG4" s="174"/>
      <c r="GH4" s="174"/>
      <c r="GI4" s="174"/>
      <c r="GJ4" s="174"/>
      <c r="GK4" s="174"/>
      <c r="GL4" s="174"/>
      <c r="GM4" s="174"/>
      <c r="GN4" s="174"/>
      <c r="GO4" s="174"/>
      <c r="GP4" s="174"/>
      <c r="GQ4" s="174"/>
      <c r="GR4" s="174"/>
      <c r="GS4" s="174"/>
      <c r="GT4" s="174"/>
      <c r="GU4" s="174"/>
      <c r="GV4" s="174"/>
      <c r="GW4" s="174"/>
      <c r="GX4" s="174"/>
      <c r="GY4" s="174"/>
      <c r="GZ4" s="174"/>
      <c r="HA4" s="174"/>
      <c r="HB4" s="174"/>
      <c r="HC4" s="174"/>
      <c r="HD4" s="174"/>
      <c r="HE4" s="174"/>
      <c r="HF4" s="174"/>
      <c r="HG4" s="174"/>
      <c r="HH4" s="174"/>
      <c r="HI4" s="174"/>
      <c r="HJ4" s="174"/>
      <c r="HK4" s="174"/>
      <c r="HL4" s="174"/>
      <c r="HM4" s="174"/>
      <c r="HN4" s="174"/>
      <c r="HO4" s="174"/>
      <c r="HP4" s="174"/>
      <c r="HQ4" s="174"/>
      <c r="HR4" s="174"/>
      <c r="HS4" s="174"/>
      <c r="HT4" s="174"/>
      <c r="HU4" s="174"/>
      <c r="HV4" s="174"/>
      <c r="HW4" s="174"/>
      <c r="HX4" s="174"/>
      <c r="HY4" s="174"/>
      <c r="HZ4" s="174"/>
      <c r="IA4" s="174"/>
      <c r="IB4" s="174"/>
      <c r="IC4" s="174"/>
      <c r="ID4" s="174"/>
      <c r="IE4" s="38"/>
    </row>
    <row r="5" spans="1:13" s="4" customFormat="1" ht="20.25" customHeight="1" thickBot="1">
      <c r="A5" s="168" t="s">
        <v>12</v>
      </c>
      <c r="B5" s="161" t="s">
        <v>0</v>
      </c>
      <c r="C5" s="161" t="s">
        <v>1</v>
      </c>
      <c r="D5" s="23" t="s">
        <v>2</v>
      </c>
      <c r="E5" s="24" t="s">
        <v>13</v>
      </c>
      <c r="F5" s="158" t="s">
        <v>3</v>
      </c>
      <c r="G5" s="170"/>
      <c r="H5" s="170"/>
      <c r="I5" s="170"/>
      <c r="J5" s="159"/>
      <c r="K5" s="166" t="s">
        <v>15</v>
      </c>
      <c r="L5" s="164" t="s">
        <v>23</v>
      </c>
      <c r="M5" s="164" t="s">
        <v>19</v>
      </c>
    </row>
    <row r="6" spans="1:13" s="4" customFormat="1" ht="26.25" customHeight="1" thickBot="1">
      <c r="A6" s="169"/>
      <c r="B6" s="162"/>
      <c r="C6" s="162"/>
      <c r="D6" s="158" t="s">
        <v>4</v>
      </c>
      <c r="E6" s="159"/>
      <c r="F6" s="26" t="s">
        <v>20</v>
      </c>
      <c r="G6" s="26" t="s">
        <v>18</v>
      </c>
      <c r="H6" s="25" t="s">
        <v>22</v>
      </c>
      <c r="I6" s="26" t="s">
        <v>21</v>
      </c>
      <c r="J6" s="26" t="s">
        <v>14</v>
      </c>
      <c r="K6" s="167"/>
      <c r="L6" s="165"/>
      <c r="M6" s="165"/>
    </row>
    <row r="7" spans="1:13" s="4" customFormat="1" ht="8.25" customHeight="1">
      <c r="A7" s="31"/>
      <c r="B7" s="10"/>
      <c r="C7" s="10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s="21" customFormat="1" ht="15" customHeight="1">
      <c r="A8" s="163" t="s">
        <v>10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</row>
    <row r="9" spans="1:13" s="2" customFormat="1" ht="13.5" customHeight="1">
      <c r="A9" s="97"/>
      <c r="B9" s="31"/>
      <c r="C9" s="31"/>
      <c r="D9" s="99" t="s">
        <v>16</v>
      </c>
      <c r="E9" s="31"/>
      <c r="F9" s="31"/>
      <c r="G9" s="31"/>
      <c r="H9" s="31"/>
      <c r="I9" s="31"/>
      <c r="J9" s="31"/>
      <c r="K9" s="31"/>
      <c r="L9" s="100"/>
      <c r="M9" s="101"/>
    </row>
    <row r="10" spans="1:13" s="2" customFormat="1" ht="12.75" customHeight="1">
      <c r="A10" s="3"/>
      <c r="B10" s="10"/>
      <c r="C10" s="10"/>
      <c r="D10" s="88" t="s">
        <v>1637</v>
      </c>
      <c r="E10" s="10"/>
      <c r="F10" s="10"/>
      <c r="G10" s="10"/>
      <c r="H10" s="10"/>
      <c r="I10" s="10"/>
      <c r="J10" s="10"/>
      <c r="K10" s="10"/>
      <c r="L10" s="5"/>
      <c r="M10" s="48"/>
    </row>
    <row r="11" spans="1:13" s="2" customFormat="1" ht="22.5" customHeight="1">
      <c r="A11" s="130" t="s">
        <v>2144</v>
      </c>
      <c r="B11" s="131" t="s">
        <v>2145</v>
      </c>
      <c r="C11" s="131">
        <v>3</v>
      </c>
      <c r="D11" s="131" t="s">
        <v>2109</v>
      </c>
      <c r="E11" s="131" t="s">
        <v>2110</v>
      </c>
      <c r="F11" s="131">
        <v>180</v>
      </c>
      <c r="G11" s="131">
        <v>25</v>
      </c>
      <c r="H11" s="131">
        <v>25</v>
      </c>
      <c r="I11" s="131">
        <v>2</v>
      </c>
      <c r="J11" s="131">
        <f aca="true" t="shared" si="0" ref="J11:J58">F11+G11+H11+I11</f>
        <v>232</v>
      </c>
      <c r="K11" s="131" t="s">
        <v>17</v>
      </c>
      <c r="L11" s="132">
        <v>0</v>
      </c>
      <c r="M11" s="133"/>
    </row>
    <row r="12" spans="1:13" s="2" customFormat="1" ht="22.5" customHeight="1">
      <c r="A12" s="89" t="s">
        <v>1638</v>
      </c>
      <c r="B12" s="90" t="s">
        <v>363</v>
      </c>
      <c r="C12" s="90">
        <v>3</v>
      </c>
      <c r="D12" s="90" t="s">
        <v>1639</v>
      </c>
      <c r="E12" s="90" t="s">
        <v>24</v>
      </c>
      <c r="F12" s="90">
        <v>50</v>
      </c>
      <c r="G12" s="90">
        <v>12</v>
      </c>
      <c r="H12" s="90">
        <v>2</v>
      </c>
      <c r="I12" s="90">
        <v>2</v>
      </c>
      <c r="J12" s="90">
        <f>F12+G12+H12+I12</f>
        <v>66</v>
      </c>
      <c r="K12" s="90" t="s">
        <v>17</v>
      </c>
      <c r="L12" s="91">
        <v>0</v>
      </c>
      <c r="M12" s="92"/>
    </row>
    <row r="13" spans="1:13" s="2" customFormat="1" ht="22.5" customHeight="1">
      <c r="A13" s="89" t="s">
        <v>1640</v>
      </c>
      <c r="B13" s="90" t="s">
        <v>1641</v>
      </c>
      <c r="C13" s="90">
        <v>9</v>
      </c>
      <c r="D13" s="90" t="s">
        <v>1233</v>
      </c>
      <c r="E13" s="90" t="s">
        <v>1278</v>
      </c>
      <c r="F13" s="90">
        <v>250</v>
      </c>
      <c r="G13" s="90">
        <v>60</v>
      </c>
      <c r="H13" s="90">
        <v>40</v>
      </c>
      <c r="I13" s="90">
        <v>3</v>
      </c>
      <c r="J13" s="90">
        <f t="shared" si="0"/>
        <v>353</v>
      </c>
      <c r="K13" s="90" t="s">
        <v>17</v>
      </c>
      <c r="L13" s="91">
        <v>204.5955</v>
      </c>
      <c r="M13" s="92"/>
    </row>
    <row r="14" spans="1:13" s="19" customFormat="1" ht="22.5" customHeight="1">
      <c r="A14" s="89" t="s">
        <v>1642</v>
      </c>
      <c r="B14" s="90" t="s">
        <v>1088</v>
      </c>
      <c r="C14" s="90">
        <v>9</v>
      </c>
      <c r="D14" s="90" t="s">
        <v>1643</v>
      </c>
      <c r="E14" s="90" t="s">
        <v>24</v>
      </c>
      <c r="F14" s="90">
        <v>38</v>
      </c>
      <c r="G14" s="90">
        <v>15</v>
      </c>
      <c r="H14" s="90">
        <v>2</v>
      </c>
      <c r="I14" s="90">
        <v>2</v>
      </c>
      <c r="J14" s="90">
        <f t="shared" si="0"/>
        <v>57</v>
      </c>
      <c r="K14" s="90" t="s">
        <v>17</v>
      </c>
      <c r="L14" s="91">
        <v>0</v>
      </c>
      <c r="M14" s="92"/>
    </row>
    <row r="15" spans="1:13" s="2" customFormat="1" ht="22.5" customHeight="1">
      <c r="A15" s="89" t="s">
        <v>1644</v>
      </c>
      <c r="B15" s="90" t="s">
        <v>1645</v>
      </c>
      <c r="C15" s="90">
        <v>5</v>
      </c>
      <c r="D15" s="90" t="s">
        <v>1630</v>
      </c>
      <c r="E15" s="90" t="s">
        <v>144</v>
      </c>
      <c r="F15" s="90">
        <v>110</v>
      </c>
      <c r="G15" s="90">
        <v>25</v>
      </c>
      <c r="H15" s="90">
        <v>30</v>
      </c>
      <c r="I15" s="90">
        <v>2</v>
      </c>
      <c r="J15" s="90">
        <f t="shared" si="0"/>
        <v>167</v>
      </c>
      <c r="K15" s="90" t="s">
        <v>17</v>
      </c>
      <c r="L15" s="91">
        <v>0</v>
      </c>
      <c r="M15" s="92"/>
    </row>
    <row r="16" spans="1:13" s="2" customFormat="1" ht="22.5" customHeight="1">
      <c r="A16" s="89" t="s">
        <v>1642</v>
      </c>
      <c r="B16" s="90" t="s">
        <v>1628</v>
      </c>
      <c r="C16" s="90">
        <v>6</v>
      </c>
      <c r="D16" s="90" t="s">
        <v>1450</v>
      </c>
      <c r="E16" s="90" t="s">
        <v>24</v>
      </c>
      <c r="F16" s="90">
        <v>25</v>
      </c>
      <c r="G16" s="90">
        <v>10</v>
      </c>
      <c r="H16" s="90">
        <v>1</v>
      </c>
      <c r="I16" s="90">
        <v>1</v>
      </c>
      <c r="J16" s="90">
        <f t="shared" si="0"/>
        <v>37</v>
      </c>
      <c r="K16" s="90" t="s">
        <v>17</v>
      </c>
      <c r="L16" s="91">
        <v>0</v>
      </c>
      <c r="M16" s="92"/>
    </row>
    <row r="17" spans="1:13" s="2" customFormat="1" ht="22.5" customHeight="1">
      <c r="A17" s="89" t="s">
        <v>1646</v>
      </c>
      <c r="B17" s="90" t="s">
        <v>1647</v>
      </c>
      <c r="C17" s="90">
        <v>35</v>
      </c>
      <c r="D17" s="90" t="s">
        <v>1233</v>
      </c>
      <c r="E17" s="90" t="s">
        <v>1278</v>
      </c>
      <c r="F17" s="90">
        <v>250</v>
      </c>
      <c r="G17" s="90">
        <v>15</v>
      </c>
      <c r="H17" s="90">
        <v>40</v>
      </c>
      <c r="I17" s="90">
        <v>2</v>
      </c>
      <c r="J17" s="90">
        <f t="shared" si="0"/>
        <v>307</v>
      </c>
      <c r="K17" s="90" t="s">
        <v>17</v>
      </c>
      <c r="L17" s="91">
        <v>0</v>
      </c>
      <c r="M17" s="92"/>
    </row>
    <row r="18" spans="1:13" s="2" customFormat="1" ht="22.5" customHeight="1">
      <c r="A18" s="89" t="s">
        <v>1648</v>
      </c>
      <c r="B18" s="90" t="s">
        <v>1649</v>
      </c>
      <c r="C18" s="90">
        <v>11</v>
      </c>
      <c r="D18" s="90" t="s">
        <v>1650</v>
      </c>
      <c r="E18" s="90" t="s">
        <v>1278</v>
      </c>
      <c r="F18" s="90">
        <v>250</v>
      </c>
      <c r="G18" s="90">
        <v>50</v>
      </c>
      <c r="H18" s="90">
        <v>40</v>
      </c>
      <c r="I18" s="90">
        <v>3</v>
      </c>
      <c r="J18" s="90">
        <f t="shared" si="0"/>
        <v>343</v>
      </c>
      <c r="K18" s="90" t="s">
        <v>17</v>
      </c>
      <c r="L18" s="91">
        <v>185.5287</v>
      </c>
      <c r="M18" s="92"/>
    </row>
    <row r="19" spans="1:13" s="19" customFormat="1" ht="22.5" customHeight="1">
      <c r="A19" s="89" t="s">
        <v>1642</v>
      </c>
      <c r="B19" s="90" t="s">
        <v>365</v>
      </c>
      <c r="C19" s="90">
        <v>3</v>
      </c>
      <c r="D19" s="90" t="s">
        <v>1651</v>
      </c>
      <c r="E19" s="90" t="s">
        <v>24</v>
      </c>
      <c r="F19" s="90">
        <v>49</v>
      </c>
      <c r="G19" s="90">
        <v>20</v>
      </c>
      <c r="H19" s="90">
        <v>1</v>
      </c>
      <c r="I19" s="90">
        <v>1</v>
      </c>
      <c r="J19" s="90">
        <f t="shared" si="0"/>
        <v>71</v>
      </c>
      <c r="K19" s="90" t="s">
        <v>17</v>
      </c>
      <c r="L19" s="91">
        <v>0</v>
      </c>
      <c r="M19" s="92"/>
    </row>
    <row r="20" spans="1:13" s="2" customFormat="1" ht="22.5" customHeight="1">
      <c r="A20" s="89" t="s">
        <v>1652</v>
      </c>
      <c r="B20" s="90" t="s">
        <v>1653</v>
      </c>
      <c r="C20" s="90">
        <v>17</v>
      </c>
      <c r="D20" s="90" t="s">
        <v>1654</v>
      </c>
      <c r="E20" s="90" t="s">
        <v>24</v>
      </c>
      <c r="F20" s="90">
        <v>24</v>
      </c>
      <c r="G20" s="90">
        <v>10</v>
      </c>
      <c r="H20" s="90">
        <v>2</v>
      </c>
      <c r="I20" s="90">
        <v>2</v>
      </c>
      <c r="J20" s="90">
        <f t="shared" si="0"/>
        <v>38</v>
      </c>
      <c r="K20" s="90" t="s">
        <v>17</v>
      </c>
      <c r="L20" s="91">
        <v>0</v>
      </c>
      <c r="M20" s="92"/>
    </row>
    <row r="21" spans="1:13" s="2" customFormat="1" ht="22.5" customHeight="1">
      <c r="A21" s="89" t="s">
        <v>1655</v>
      </c>
      <c r="B21" s="90" t="s">
        <v>1386</v>
      </c>
      <c r="C21" s="90">
        <v>6</v>
      </c>
      <c r="D21" s="90" t="s">
        <v>1656</v>
      </c>
      <c r="E21" s="90" t="s">
        <v>62</v>
      </c>
      <c r="F21" s="90">
        <v>13</v>
      </c>
      <c r="G21" s="90">
        <v>10</v>
      </c>
      <c r="H21" s="90">
        <v>2</v>
      </c>
      <c r="I21" s="90">
        <v>1</v>
      </c>
      <c r="J21" s="90">
        <f t="shared" si="0"/>
        <v>26</v>
      </c>
      <c r="K21" s="90" t="s">
        <v>17</v>
      </c>
      <c r="L21" s="91">
        <v>0</v>
      </c>
      <c r="M21" s="92"/>
    </row>
    <row r="22" spans="1:13" s="2" customFormat="1" ht="22.5" customHeight="1">
      <c r="A22" s="89" t="s">
        <v>1657</v>
      </c>
      <c r="B22" s="90" t="s">
        <v>1658</v>
      </c>
      <c r="C22" s="90">
        <v>7</v>
      </c>
      <c r="D22" s="90" t="s">
        <v>1654</v>
      </c>
      <c r="E22" s="90" t="s">
        <v>62</v>
      </c>
      <c r="F22" s="90">
        <v>25</v>
      </c>
      <c r="G22" s="90">
        <v>10</v>
      </c>
      <c r="H22" s="90">
        <v>1</v>
      </c>
      <c r="I22" s="90">
        <v>0</v>
      </c>
      <c r="J22" s="90">
        <f t="shared" si="0"/>
        <v>36</v>
      </c>
      <c r="K22" s="90" t="s">
        <v>17</v>
      </c>
      <c r="L22" s="91">
        <v>0</v>
      </c>
      <c r="M22" s="92"/>
    </row>
    <row r="23" spans="1:13" s="2" customFormat="1" ht="22.5" customHeight="1">
      <c r="A23" s="89" t="s">
        <v>1659</v>
      </c>
      <c r="B23" s="90" t="s">
        <v>1660</v>
      </c>
      <c r="C23" s="90">
        <v>2</v>
      </c>
      <c r="D23" s="90" t="s">
        <v>1661</v>
      </c>
      <c r="E23" s="90" t="s">
        <v>62</v>
      </c>
      <c r="F23" s="90">
        <v>58</v>
      </c>
      <c r="G23" s="90">
        <v>27</v>
      </c>
      <c r="H23" s="90">
        <v>15</v>
      </c>
      <c r="I23" s="90">
        <v>1</v>
      </c>
      <c r="J23" s="90">
        <f t="shared" si="0"/>
        <v>101</v>
      </c>
      <c r="K23" s="90" t="s">
        <v>17</v>
      </c>
      <c r="L23" s="91">
        <v>0</v>
      </c>
      <c r="M23" s="92"/>
    </row>
    <row r="24" spans="1:13" s="2" customFormat="1" ht="22.5" customHeight="1">
      <c r="A24" s="89" t="s">
        <v>1638</v>
      </c>
      <c r="B24" s="90" t="s">
        <v>1662</v>
      </c>
      <c r="C24" s="90">
        <v>10</v>
      </c>
      <c r="D24" s="90" t="s">
        <v>1277</v>
      </c>
      <c r="E24" s="90" t="s">
        <v>62</v>
      </c>
      <c r="F24" s="90">
        <v>26</v>
      </c>
      <c r="G24" s="90">
        <v>10</v>
      </c>
      <c r="H24" s="90">
        <v>1</v>
      </c>
      <c r="I24" s="90">
        <v>1</v>
      </c>
      <c r="J24" s="90">
        <f t="shared" si="0"/>
        <v>38</v>
      </c>
      <c r="K24" s="90" t="s">
        <v>17</v>
      </c>
      <c r="L24" s="91">
        <v>0</v>
      </c>
      <c r="M24" s="92"/>
    </row>
    <row r="25" spans="1:13" s="2" customFormat="1" ht="22.5" customHeight="1">
      <c r="A25" s="89" t="s">
        <v>1663</v>
      </c>
      <c r="B25" s="90" t="s">
        <v>1395</v>
      </c>
      <c r="C25" s="90">
        <v>5</v>
      </c>
      <c r="D25" s="90" t="s">
        <v>1656</v>
      </c>
      <c r="E25" s="90" t="s">
        <v>62</v>
      </c>
      <c r="F25" s="90">
        <v>25</v>
      </c>
      <c r="G25" s="90">
        <v>6</v>
      </c>
      <c r="H25" s="90">
        <v>1</v>
      </c>
      <c r="I25" s="90">
        <v>2</v>
      </c>
      <c r="J25" s="90">
        <f t="shared" si="0"/>
        <v>34</v>
      </c>
      <c r="K25" s="90" t="s">
        <v>17</v>
      </c>
      <c r="L25" s="91">
        <v>0</v>
      </c>
      <c r="M25" s="92"/>
    </row>
    <row r="26" spans="1:13" s="2" customFormat="1" ht="22.5" customHeight="1">
      <c r="A26" s="89" t="s">
        <v>1638</v>
      </c>
      <c r="B26" s="90" t="s">
        <v>1453</v>
      </c>
      <c r="C26" s="90">
        <v>7</v>
      </c>
      <c r="D26" s="90" t="s">
        <v>1664</v>
      </c>
      <c r="E26" s="90" t="s">
        <v>62</v>
      </c>
      <c r="F26" s="90">
        <v>25</v>
      </c>
      <c r="G26" s="90">
        <v>12</v>
      </c>
      <c r="H26" s="90">
        <v>2</v>
      </c>
      <c r="I26" s="90">
        <v>2</v>
      </c>
      <c r="J26" s="90">
        <f t="shared" si="0"/>
        <v>41</v>
      </c>
      <c r="K26" s="90" t="s">
        <v>17</v>
      </c>
      <c r="L26" s="91">
        <v>0</v>
      </c>
      <c r="M26" s="92"/>
    </row>
    <row r="27" spans="1:13" s="2" customFormat="1" ht="22.5" customHeight="1">
      <c r="A27" s="89" t="s">
        <v>1665</v>
      </c>
      <c r="B27" s="90" t="s">
        <v>1666</v>
      </c>
      <c r="C27" s="90">
        <v>6</v>
      </c>
      <c r="D27" s="90" t="s">
        <v>1277</v>
      </c>
      <c r="E27" s="90" t="s">
        <v>62</v>
      </c>
      <c r="F27" s="90">
        <v>26</v>
      </c>
      <c r="G27" s="90">
        <v>10</v>
      </c>
      <c r="H27" s="90">
        <v>1</v>
      </c>
      <c r="I27" s="90">
        <v>1</v>
      </c>
      <c r="J27" s="90">
        <f t="shared" si="0"/>
        <v>38</v>
      </c>
      <c r="K27" s="90" t="s">
        <v>17</v>
      </c>
      <c r="L27" s="91">
        <v>0</v>
      </c>
      <c r="M27" s="92"/>
    </row>
    <row r="28" spans="1:13" s="2" customFormat="1" ht="22.5" customHeight="1">
      <c r="A28" s="89" t="s">
        <v>1667</v>
      </c>
      <c r="B28" s="90" t="s">
        <v>1666</v>
      </c>
      <c r="C28" s="90">
        <v>6</v>
      </c>
      <c r="D28" s="90" t="s">
        <v>1654</v>
      </c>
      <c r="E28" s="90" t="s">
        <v>62</v>
      </c>
      <c r="F28" s="90">
        <v>13</v>
      </c>
      <c r="G28" s="90">
        <v>4</v>
      </c>
      <c r="H28" s="90">
        <v>1</v>
      </c>
      <c r="I28" s="90">
        <v>1</v>
      </c>
      <c r="J28" s="90">
        <f t="shared" si="0"/>
        <v>19</v>
      </c>
      <c r="K28" s="90" t="s">
        <v>17</v>
      </c>
      <c r="L28" s="91">
        <v>0</v>
      </c>
      <c r="M28" s="92"/>
    </row>
    <row r="29" spans="1:13" s="2" customFormat="1" ht="22.5" customHeight="1">
      <c r="A29" s="89" t="s">
        <v>1668</v>
      </c>
      <c r="B29" s="90" t="s">
        <v>1669</v>
      </c>
      <c r="C29" s="90">
        <v>12</v>
      </c>
      <c r="D29" s="90" t="s">
        <v>1449</v>
      </c>
      <c r="E29" s="90" t="s">
        <v>62</v>
      </c>
      <c r="F29" s="90">
        <v>25</v>
      </c>
      <c r="G29" s="90">
        <v>15</v>
      </c>
      <c r="H29" s="90">
        <v>1</v>
      </c>
      <c r="I29" s="90">
        <v>3</v>
      </c>
      <c r="J29" s="90">
        <f t="shared" si="0"/>
        <v>44</v>
      </c>
      <c r="K29" s="90" t="s">
        <v>17</v>
      </c>
      <c r="L29" s="91">
        <v>3787.8787</v>
      </c>
      <c r="M29" s="92"/>
    </row>
    <row r="30" spans="1:13" s="2" customFormat="1" ht="22.5" customHeight="1">
      <c r="A30" s="89" t="s">
        <v>1670</v>
      </c>
      <c r="B30" s="90" t="s">
        <v>509</v>
      </c>
      <c r="C30" s="90">
        <v>7</v>
      </c>
      <c r="D30" s="90" t="s">
        <v>1671</v>
      </c>
      <c r="E30" s="90" t="s">
        <v>144</v>
      </c>
      <c r="F30" s="90">
        <v>200</v>
      </c>
      <c r="G30" s="90">
        <v>40</v>
      </c>
      <c r="H30" s="90">
        <v>40</v>
      </c>
      <c r="I30" s="90">
        <v>1</v>
      </c>
      <c r="J30" s="90">
        <f t="shared" si="0"/>
        <v>281</v>
      </c>
      <c r="K30" s="90" t="s">
        <v>17</v>
      </c>
      <c r="L30" s="91">
        <v>0</v>
      </c>
      <c r="M30" s="92"/>
    </row>
    <row r="31" spans="1:13" s="2" customFormat="1" ht="22.5" customHeight="1">
      <c r="A31" s="89" t="s">
        <v>1638</v>
      </c>
      <c r="B31" s="90" t="s">
        <v>509</v>
      </c>
      <c r="C31" s="90">
        <v>7</v>
      </c>
      <c r="D31" s="90" t="s">
        <v>1275</v>
      </c>
      <c r="E31" s="90" t="s">
        <v>62</v>
      </c>
      <c r="F31" s="90">
        <v>25</v>
      </c>
      <c r="G31" s="90">
        <v>15</v>
      </c>
      <c r="H31" s="90">
        <v>1</v>
      </c>
      <c r="I31" s="90">
        <v>2</v>
      </c>
      <c r="J31" s="90">
        <f t="shared" si="0"/>
        <v>43</v>
      </c>
      <c r="K31" s="90" t="s">
        <v>17</v>
      </c>
      <c r="L31" s="91">
        <v>0</v>
      </c>
      <c r="M31" s="92"/>
    </row>
    <row r="32" spans="1:13" s="2" customFormat="1" ht="22.5" customHeight="1">
      <c r="A32" s="89" t="s">
        <v>1672</v>
      </c>
      <c r="B32" s="90" t="s">
        <v>1582</v>
      </c>
      <c r="C32" s="90">
        <v>5</v>
      </c>
      <c r="D32" s="90" t="s">
        <v>1673</v>
      </c>
      <c r="E32" s="90" t="s">
        <v>144</v>
      </c>
      <c r="F32" s="90">
        <v>150</v>
      </c>
      <c r="G32" s="90">
        <v>40</v>
      </c>
      <c r="H32" s="90">
        <v>30</v>
      </c>
      <c r="I32" s="90">
        <v>1</v>
      </c>
      <c r="J32" s="90">
        <f t="shared" si="0"/>
        <v>221</v>
      </c>
      <c r="K32" s="90" t="s">
        <v>17</v>
      </c>
      <c r="L32" s="91">
        <v>0</v>
      </c>
      <c r="M32" s="92"/>
    </row>
    <row r="33" spans="1:13" s="2" customFormat="1" ht="22.5" customHeight="1">
      <c r="A33" s="89" t="s">
        <v>1674</v>
      </c>
      <c r="B33" s="90" t="s">
        <v>582</v>
      </c>
      <c r="C33" s="90">
        <v>6</v>
      </c>
      <c r="D33" s="90" t="s">
        <v>1448</v>
      </c>
      <c r="E33" s="90" t="s">
        <v>62</v>
      </c>
      <c r="F33" s="90">
        <v>26</v>
      </c>
      <c r="G33" s="90">
        <v>12</v>
      </c>
      <c r="H33" s="90">
        <v>1</v>
      </c>
      <c r="I33" s="90">
        <v>2</v>
      </c>
      <c r="J33" s="90">
        <f t="shared" si="0"/>
        <v>41</v>
      </c>
      <c r="K33" s="90" t="s">
        <v>17</v>
      </c>
      <c r="L33" s="91">
        <v>0</v>
      </c>
      <c r="M33" s="92"/>
    </row>
    <row r="34" spans="1:13" ht="22.5" customHeight="1">
      <c r="A34" s="89" t="s">
        <v>1675</v>
      </c>
      <c r="B34" s="90" t="s">
        <v>1676</v>
      </c>
      <c r="C34" s="90">
        <v>25</v>
      </c>
      <c r="D34" s="90" t="s">
        <v>1233</v>
      </c>
      <c r="E34" s="90" t="s">
        <v>1278</v>
      </c>
      <c r="F34" s="90">
        <v>250</v>
      </c>
      <c r="G34" s="90">
        <v>60</v>
      </c>
      <c r="H34" s="90">
        <v>40</v>
      </c>
      <c r="I34" s="90">
        <v>5</v>
      </c>
      <c r="J34" s="90">
        <f t="shared" si="0"/>
        <v>355</v>
      </c>
      <c r="K34" s="90" t="s">
        <v>17</v>
      </c>
      <c r="L34" s="91">
        <v>0</v>
      </c>
      <c r="M34" s="92"/>
    </row>
    <row r="35" spans="1:13" ht="22.5" customHeight="1">
      <c r="A35" s="89" t="s">
        <v>1677</v>
      </c>
      <c r="B35" s="90" t="s">
        <v>1678</v>
      </c>
      <c r="C35" s="90">
        <v>13</v>
      </c>
      <c r="D35" s="90" t="s">
        <v>1277</v>
      </c>
      <c r="E35" s="90" t="s">
        <v>24</v>
      </c>
      <c r="F35" s="90">
        <v>25</v>
      </c>
      <c r="G35" s="90">
        <v>15</v>
      </c>
      <c r="H35" s="90">
        <v>1</v>
      </c>
      <c r="I35" s="90">
        <v>3</v>
      </c>
      <c r="J35" s="90">
        <f t="shared" si="0"/>
        <v>44</v>
      </c>
      <c r="K35" s="90" t="s">
        <v>17</v>
      </c>
      <c r="L35" s="91">
        <v>3496.5034</v>
      </c>
      <c r="M35" s="92"/>
    </row>
    <row r="36" spans="1:13" ht="22.5" customHeight="1">
      <c r="A36" s="89" t="s">
        <v>1679</v>
      </c>
      <c r="B36" s="90" t="s">
        <v>1680</v>
      </c>
      <c r="C36" s="90">
        <v>11</v>
      </c>
      <c r="D36" s="90" t="s">
        <v>1241</v>
      </c>
      <c r="E36" s="90" t="s">
        <v>1278</v>
      </c>
      <c r="F36" s="90">
        <v>200</v>
      </c>
      <c r="G36" s="90">
        <v>50</v>
      </c>
      <c r="H36" s="90">
        <v>40</v>
      </c>
      <c r="I36" s="90">
        <v>1</v>
      </c>
      <c r="J36" s="90">
        <f t="shared" si="0"/>
        <v>291</v>
      </c>
      <c r="K36" s="90" t="s">
        <v>17</v>
      </c>
      <c r="L36" s="91">
        <v>234.3017</v>
      </c>
      <c r="M36" s="92"/>
    </row>
    <row r="37" spans="1:13" ht="22.5" customHeight="1">
      <c r="A37" s="89" t="s">
        <v>1681</v>
      </c>
      <c r="B37" s="90" t="s">
        <v>1682</v>
      </c>
      <c r="C37" s="90">
        <v>16</v>
      </c>
      <c r="D37" s="90" t="s">
        <v>1242</v>
      </c>
      <c r="E37" s="90" t="s">
        <v>62</v>
      </c>
      <c r="F37" s="90">
        <v>12</v>
      </c>
      <c r="G37" s="90">
        <v>10</v>
      </c>
      <c r="H37" s="90">
        <v>1</v>
      </c>
      <c r="I37" s="90">
        <v>3</v>
      </c>
      <c r="J37" s="90">
        <f t="shared" si="0"/>
        <v>26</v>
      </c>
      <c r="K37" s="90" t="s">
        <v>17</v>
      </c>
      <c r="L37" s="91">
        <v>3725.9615</v>
      </c>
      <c r="M37" s="92"/>
    </row>
    <row r="38" spans="1:13" ht="22.5" customHeight="1">
      <c r="A38" s="89" t="s">
        <v>1683</v>
      </c>
      <c r="B38" s="90" t="s">
        <v>468</v>
      </c>
      <c r="C38" s="90">
        <v>4</v>
      </c>
      <c r="D38" s="90" t="s">
        <v>1671</v>
      </c>
      <c r="E38" s="90" t="s">
        <v>144</v>
      </c>
      <c r="F38" s="90">
        <v>150</v>
      </c>
      <c r="G38" s="90">
        <v>35</v>
      </c>
      <c r="H38" s="90">
        <v>40</v>
      </c>
      <c r="I38" s="90">
        <v>0</v>
      </c>
      <c r="J38" s="90">
        <f t="shared" si="0"/>
        <v>225</v>
      </c>
      <c r="K38" s="90" t="s">
        <v>17</v>
      </c>
      <c r="L38" s="91">
        <v>0</v>
      </c>
      <c r="M38" s="92"/>
    </row>
    <row r="39" spans="1:13" ht="22.5" customHeight="1">
      <c r="A39" s="89" t="s">
        <v>1684</v>
      </c>
      <c r="B39" s="90" t="s">
        <v>1285</v>
      </c>
      <c r="C39" s="90">
        <v>6</v>
      </c>
      <c r="D39" s="90" t="s">
        <v>1631</v>
      </c>
      <c r="E39" s="90" t="s">
        <v>144</v>
      </c>
      <c r="F39" s="90">
        <v>150</v>
      </c>
      <c r="G39" s="90">
        <v>30</v>
      </c>
      <c r="H39" s="90">
        <v>30</v>
      </c>
      <c r="I39" s="90">
        <v>2</v>
      </c>
      <c r="J39" s="90">
        <f t="shared" si="0"/>
        <v>212</v>
      </c>
      <c r="K39" s="90" t="s">
        <v>17</v>
      </c>
      <c r="L39" s="91">
        <v>188.6792</v>
      </c>
      <c r="M39" s="92"/>
    </row>
    <row r="40" spans="1:13" ht="22.5" customHeight="1">
      <c r="A40" s="89" t="s">
        <v>1685</v>
      </c>
      <c r="B40" s="90" t="s">
        <v>1686</v>
      </c>
      <c r="C40" s="90">
        <v>11</v>
      </c>
      <c r="D40" s="90" t="s">
        <v>1687</v>
      </c>
      <c r="E40" s="90" t="s">
        <v>62</v>
      </c>
      <c r="F40" s="90">
        <v>13</v>
      </c>
      <c r="G40" s="90">
        <v>10</v>
      </c>
      <c r="H40" s="90">
        <v>1</v>
      </c>
      <c r="I40" s="90">
        <v>1</v>
      </c>
      <c r="J40" s="90">
        <f t="shared" si="0"/>
        <v>25</v>
      </c>
      <c r="K40" s="90" t="s">
        <v>17</v>
      </c>
      <c r="L40" s="91">
        <v>4363.6363</v>
      </c>
      <c r="M40" s="92"/>
    </row>
    <row r="41" spans="1:13" ht="22.5" customHeight="1">
      <c r="A41" s="89" t="s">
        <v>1688</v>
      </c>
      <c r="B41" s="90" t="s">
        <v>1689</v>
      </c>
      <c r="C41" s="90">
        <v>8</v>
      </c>
      <c r="D41" s="90" t="s">
        <v>1233</v>
      </c>
      <c r="E41" s="90" t="s">
        <v>62</v>
      </c>
      <c r="F41" s="90">
        <v>200</v>
      </c>
      <c r="G41" s="90">
        <v>40</v>
      </c>
      <c r="H41" s="90">
        <v>40</v>
      </c>
      <c r="I41" s="90">
        <v>1</v>
      </c>
      <c r="J41" s="90">
        <f t="shared" si="0"/>
        <v>281</v>
      </c>
      <c r="K41" s="90" t="s">
        <v>17</v>
      </c>
      <c r="L41" s="91">
        <v>0</v>
      </c>
      <c r="M41" s="92"/>
    </row>
    <row r="42" spans="1:13" ht="22.5" customHeight="1">
      <c r="A42" s="89" t="s">
        <v>1690</v>
      </c>
      <c r="B42" s="90" t="s">
        <v>1691</v>
      </c>
      <c r="C42" s="90">
        <v>10</v>
      </c>
      <c r="D42" s="90" t="s">
        <v>1233</v>
      </c>
      <c r="E42" s="90" t="s">
        <v>1278</v>
      </c>
      <c r="F42" s="90">
        <v>320</v>
      </c>
      <c r="G42" s="90">
        <v>30</v>
      </c>
      <c r="H42" s="90">
        <v>40</v>
      </c>
      <c r="I42" s="90">
        <v>3</v>
      </c>
      <c r="J42" s="90">
        <f t="shared" si="0"/>
        <v>393</v>
      </c>
      <c r="K42" s="90" t="s">
        <v>17</v>
      </c>
      <c r="L42" s="91">
        <v>170.4834</v>
      </c>
      <c r="M42" s="92"/>
    </row>
    <row r="43" spans="1:13" ht="22.5" customHeight="1">
      <c r="A43" s="89" t="s">
        <v>1692</v>
      </c>
      <c r="B43" s="90" t="s">
        <v>1468</v>
      </c>
      <c r="C43" s="90">
        <v>12</v>
      </c>
      <c r="D43" s="90" t="s">
        <v>1236</v>
      </c>
      <c r="E43" s="90" t="s">
        <v>62</v>
      </c>
      <c r="F43" s="90">
        <v>12</v>
      </c>
      <c r="G43" s="90">
        <v>11</v>
      </c>
      <c r="H43" s="90">
        <v>0</v>
      </c>
      <c r="I43" s="90">
        <v>1</v>
      </c>
      <c r="J43" s="90">
        <f t="shared" si="0"/>
        <v>24</v>
      </c>
      <c r="K43" s="90" t="s">
        <v>17</v>
      </c>
      <c r="L43" s="91">
        <v>5902.7777</v>
      </c>
      <c r="M43" s="92"/>
    </row>
    <row r="44" spans="1:13" ht="24.75" customHeight="1">
      <c r="A44" s="89" t="s">
        <v>1693</v>
      </c>
      <c r="B44" s="90" t="s">
        <v>1694</v>
      </c>
      <c r="C44" s="90">
        <v>8</v>
      </c>
      <c r="D44" s="90" t="s">
        <v>1695</v>
      </c>
      <c r="E44" s="90" t="s">
        <v>144</v>
      </c>
      <c r="F44" s="90">
        <v>150</v>
      </c>
      <c r="G44" s="90">
        <v>35</v>
      </c>
      <c r="H44" s="90">
        <v>40</v>
      </c>
      <c r="I44" s="90">
        <v>1</v>
      </c>
      <c r="J44" s="90">
        <f t="shared" si="0"/>
        <v>226</v>
      </c>
      <c r="K44" s="90" t="s">
        <v>17</v>
      </c>
      <c r="L44" s="91">
        <v>0</v>
      </c>
      <c r="M44" s="92"/>
    </row>
    <row r="45" spans="1:13" ht="22.5" customHeight="1">
      <c r="A45" s="89" t="s">
        <v>1696</v>
      </c>
      <c r="B45" s="90" t="s">
        <v>354</v>
      </c>
      <c r="C45" s="90">
        <v>3</v>
      </c>
      <c r="D45" s="90" t="s">
        <v>1697</v>
      </c>
      <c r="E45" s="90" t="s">
        <v>62</v>
      </c>
      <c r="F45" s="90">
        <v>150</v>
      </c>
      <c r="G45" s="90">
        <v>30</v>
      </c>
      <c r="H45" s="90">
        <v>40</v>
      </c>
      <c r="I45" s="90">
        <v>4</v>
      </c>
      <c r="J45" s="90">
        <f t="shared" si="0"/>
        <v>224</v>
      </c>
      <c r="K45" s="90" t="s">
        <v>17</v>
      </c>
      <c r="L45" s="91">
        <v>0</v>
      </c>
      <c r="M45" s="92"/>
    </row>
    <row r="46" spans="1:13" ht="22.5" customHeight="1">
      <c r="A46" s="89" t="s">
        <v>1698</v>
      </c>
      <c r="B46" s="90" t="s">
        <v>1470</v>
      </c>
      <c r="C46" s="90">
        <v>10</v>
      </c>
      <c r="D46" s="90" t="s">
        <v>1245</v>
      </c>
      <c r="E46" s="90" t="s">
        <v>24</v>
      </c>
      <c r="F46" s="90">
        <v>25</v>
      </c>
      <c r="G46" s="90">
        <v>14</v>
      </c>
      <c r="H46" s="90">
        <v>2</v>
      </c>
      <c r="I46" s="90">
        <v>4</v>
      </c>
      <c r="J46" s="90">
        <f t="shared" si="0"/>
        <v>45</v>
      </c>
      <c r="K46" s="90" t="s">
        <v>17</v>
      </c>
      <c r="L46" s="91">
        <v>4444.4444</v>
      </c>
      <c r="M46" s="92"/>
    </row>
    <row r="47" spans="1:13" ht="22.5" customHeight="1">
      <c r="A47" s="89" t="s">
        <v>1699</v>
      </c>
      <c r="B47" s="90" t="s">
        <v>1454</v>
      </c>
      <c r="C47" s="90">
        <v>7</v>
      </c>
      <c r="D47" s="90" t="s">
        <v>1233</v>
      </c>
      <c r="E47" s="90" t="s">
        <v>1278</v>
      </c>
      <c r="F47" s="90">
        <v>150</v>
      </c>
      <c r="G47" s="90">
        <v>40</v>
      </c>
      <c r="H47" s="90">
        <v>40</v>
      </c>
      <c r="I47" s="90">
        <v>1</v>
      </c>
      <c r="J47" s="90">
        <f t="shared" si="0"/>
        <v>231</v>
      </c>
      <c r="K47" s="90" t="s">
        <v>17</v>
      </c>
      <c r="L47" s="91">
        <v>0</v>
      </c>
      <c r="M47" s="92"/>
    </row>
    <row r="48" spans="1:13" ht="22.5" customHeight="1">
      <c r="A48" s="89" t="s">
        <v>1700</v>
      </c>
      <c r="B48" s="90" t="s">
        <v>454</v>
      </c>
      <c r="C48" s="90">
        <v>8</v>
      </c>
      <c r="D48" s="90" t="s">
        <v>1233</v>
      </c>
      <c r="E48" s="90" t="s">
        <v>144</v>
      </c>
      <c r="F48" s="90">
        <v>160</v>
      </c>
      <c r="G48" s="90">
        <v>10</v>
      </c>
      <c r="H48" s="90">
        <v>30</v>
      </c>
      <c r="I48" s="90">
        <v>2</v>
      </c>
      <c r="J48" s="90">
        <f t="shared" si="0"/>
        <v>202</v>
      </c>
      <c r="K48" s="90" t="s">
        <v>17</v>
      </c>
      <c r="L48" s="91">
        <v>0</v>
      </c>
      <c r="M48" s="92"/>
    </row>
    <row r="49" spans="1:13" ht="22.5" customHeight="1">
      <c r="A49" s="89" t="s">
        <v>1701</v>
      </c>
      <c r="B49" s="90" t="s">
        <v>1702</v>
      </c>
      <c r="C49" s="90">
        <v>10</v>
      </c>
      <c r="D49" s="90" t="s">
        <v>1242</v>
      </c>
      <c r="E49" s="90" t="s">
        <v>24</v>
      </c>
      <c r="F49" s="90">
        <v>29</v>
      </c>
      <c r="G49" s="90">
        <v>18</v>
      </c>
      <c r="H49" s="90">
        <v>2</v>
      </c>
      <c r="I49" s="90">
        <v>2</v>
      </c>
      <c r="J49" s="90">
        <f t="shared" si="0"/>
        <v>51</v>
      </c>
      <c r="K49" s="90" t="s">
        <v>17</v>
      </c>
      <c r="L49" s="91">
        <v>1960.7843</v>
      </c>
      <c r="M49" s="92"/>
    </row>
    <row r="50" spans="1:13" ht="22.5" customHeight="1">
      <c r="A50" s="89" t="s">
        <v>1704</v>
      </c>
      <c r="B50" s="90" t="s">
        <v>1705</v>
      </c>
      <c r="C50" s="90">
        <v>20</v>
      </c>
      <c r="D50" s="90" t="s">
        <v>1275</v>
      </c>
      <c r="E50" s="90" t="s">
        <v>24</v>
      </c>
      <c r="F50" s="90">
        <v>25</v>
      </c>
      <c r="G50" s="90">
        <v>15</v>
      </c>
      <c r="H50" s="90">
        <v>1</v>
      </c>
      <c r="I50" s="90">
        <v>2</v>
      </c>
      <c r="J50" s="90">
        <f t="shared" si="0"/>
        <v>43</v>
      </c>
      <c r="K50" s="90" t="s">
        <v>17</v>
      </c>
      <c r="L50" s="91">
        <v>1396.1651</v>
      </c>
      <c r="M50" s="92"/>
    </row>
    <row r="51" spans="1:13" ht="22.5" customHeight="1">
      <c r="A51" s="89" t="s">
        <v>1706</v>
      </c>
      <c r="B51" s="90" t="s">
        <v>1455</v>
      </c>
      <c r="C51" s="90">
        <v>7</v>
      </c>
      <c r="D51" s="90" t="s">
        <v>1703</v>
      </c>
      <c r="E51" s="90" t="s">
        <v>1278</v>
      </c>
      <c r="F51" s="90">
        <v>200</v>
      </c>
      <c r="G51" s="90">
        <v>40</v>
      </c>
      <c r="H51" s="90">
        <v>40</v>
      </c>
      <c r="I51" s="90">
        <v>1</v>
      </c>
      <c r="J51" s="90">
        <f t="shared" si="0"/>
        <v>281</v>
      </c>
      <c r="K51" s="90" t="s">
        <v>17</v>
      </c>
      <c r="L51" s="91">
        <v>0</v>
      </c>
      <c r="M51" s="92"/>
    </row>
    <row r="52" spans="1:13" ht="22.5" customHeight="1">
      <c r="A52" s="89" t="s">
        <v>1707</v>
      </c>
      <c r="B52" s="90" t="s">
        <v>860</v>
      </c>
      <c r="C52" s="90">
        <v>7</v>
      </c>
      <c r="D52" s="90" t="s">
        <v>1233</v>
      </c>
      <c r="E52" s="90" t="s">
        <v>144</v>
      </c>
      <c r="F52" s="90">
        <v>200</v>
      </c>
      <c r="G52" s="90">
        <v>50</v>
      </c>
      <c r="H52" s="90">
        <v>40</v>
      </c>
      <c r="I52" s="90">
        <v>2</v>
      </c>
      <c r="J52" s="90">
        <f t="shared" si="0"/>
        <v>292</v>
      </c>
      <c r="K52" s="90" t="s">
        <v>17</v>
      </c>
      <c r="L52" s="91">
        <v>0</v>
      </c>
      <c r="M52" s="92"/>
    </row>
    <row r="53" spans="1:13" ht="22.5" customHeight="1">
      <c r="A53" s="89" t="s">
        <v>1708</v>
      </c>
      <c r="B53" s="90" t="s">
        <v>860</v>
      </c>
      <c r="C53" s="90">
        <v>7</v>
      </c>
      <c r="D53" s="90" t="s">
        <v>1697</v>
      </c>
      <c r="E53" s="90" t="s">
        <v>62</v>
      </c>
      <c r="F53" s="90">
        <v>201</v>
      </c>
      <c r="G53" s="90">
        <v>50</v>
      </c>
      <c r="H53" s="90">
        <v>40</v>
      </c>
      <c r="I53" s="90">
        <v>2</v>
      </c>
      <c r="J53" s="90">
        <f t="shared" si="0"/>
        <v>293</v>
      </c>
      <c r="K53" s="90" t="s">
        <v>17</v>
      </c>
      <c r="L53" s="91">
        <v>0</v>
      </c>
      <c r="M53" s="92"/>
    </row>
    <row r="54" spans="1:13" ht="22.5" customHeight="1">
      <c r="A54" s="89" t="s">
        <v>1709</v>
      </c>
      <c r="B54" s="90" t="s">
        <v>860</v>
      </c>
      <c r="C54" s="90">
        <v>7</v>
      </c>
      <c r="D54" s="90" t="s">
        <v>1233</v>
      </c>
      <c r="E54" s="90" t="s">
        <v>1278</v>
      </c>
      <c r="F54" s="90">
        <v>200</v>
      </c>
      <c r="G54" s="90">
        <v>20</v>
      </c>
      <c r="H54" s="90">
        <v>40</v>
      </c>
      <c r="I54" s="90">
        <v>2</v>
      </c>
      <c r="J54" s="90">
        <f t="shared" si="0"/>
        <v>262</v>
      </c>
      <c r="K54" s="90" t="s">
        <v>17</v>
      </c>
      <c r="L54" s="91">
        <v>0</v>
      </c>
      <c r="M54" s="92"/>
    </row>
    <row r="55" spans="1:13" ht="22.5" customHeight="1">
      <c r="A55" s="89" t="s">
        <v>1710</v>
      </c>
      <c r="B55" s="90" t="s">
        <v>1061</v>
      </c>
      <c r="C55" s="90">
        <v>7</v>
      </c>
      <c r="D55" s="90" t="s">
        <v>1233</v>
      </c>
      <c r="E55" s="90" t="s">
        <v>1278</v>
      </c>
      <c r="F55" s="90">
        <v>120</v>
      </c>
      <c r="G55" s="90">
        <v>40</v>
      </c>
      <c r="H55" s="90">
        <v>40</v>
      </c>
      <c r="I55" s="90">
        <v>1</v>
      </c>
      <c r="J55" s="90">
        <f t="shared" si="0"/>
        <v>201</v>
      </c>
      <c r="K55" s="90" t="s">
        <v>17</v>
      </c>
      <c r="L55" s="91">
        <v>0</v>
      </c>
      <c r="M55" s="92"/>
    </row>
    <row r="56" spans="1:13" ht="22.5" customHeight="1">
      <c r="A56" s="89" t="s">
        <v>1711</v>
      </c>
      <c r="B56" s="90" t="s">
        <v>1712</v>
      </c>
      <c r="C56" s="90">
        <v>8</v>
      </c>
      <c r="D56" s="90" t="s">
        <v>1673</v>
      </c>
      <c r="E56" s="90" t="s">
        <v>144</v>
      </c>
      <c r="F56" s="90">
        <v>150</v>
      </c>
      <c r="G56" s="90">
        <v>30</v>
      </c>
      <c r="H56" s="90">
        <v>30</v>
      </c>
      <c r="I56" s="90">
        <v>2</v>
      </c>
      <c r="J56" s="90">
        <f t="shared" si="0"/>
        <v>212</v>
      </c>
      <c r="K56" s="90" t="s">
        <v>17</v>
      </c>
      <c r="L56" s="91">
        <v>0</v>
      </c>
      <c r="M56" s="92"/>
    </row>
    <row r="57" spans="1:13" ht="22.5" customHeight="1">
      <c r="A57" s="89" t="s">
        <v>1713</v>
      </c>
      <c r="B57" s="90" t="s">
        <v>455</v>
      </c>
      <c r="C57" s="90">
        <v>7</v>
      </c>
      <c r="D57" s="90" t="s">
        <v>1233</v>
      </c>
      <c r="E57" s="90" t="s">
        <v>1278</v>
      </c>
      <c r="F57" s="90">
        <v>250</v>
      </c>
      <c r="G57" s="90">
        <v>40</v>
      </c>
      <c r="H57" s="90">
        <v>40</v>
      </c>
      <c r="I57" s="90">
        <v>1</v>
      </c>
      <c r="J57" s="90">
        <f t="shared" si="0"/>
        <v>331</v>
      </c>
      <c r="K57" s="90" t="s">
        <v>17</v>
      </c>
      <c r="L57" s="91">
        <v>0</v>
      </c>
      <c r="M57" s="92"/>
    </row>
    <row r="58" spans="1:13" ht="23.25" customHeight="1">
      <c r="A58" s="89" t="s">
        <v>1714</v>
      </c>
      <c r="B58" s="90" t="s">
        <v>351</v>
      </c>
      <c r="C58" s="90">
        <v>4</v>
      </c>
      <c r="D58" s="90" t="s">
        <v>1239</v>
      </c>
      <c r="E58" s="90" t="s">
        <v>62</v>
      </c>
      <c r="F58" s="90">
        <v>200</v>
      </c>
      <c r="G58" s="90">
        <v>40</v>
      </c>
      <c r="H58" s="90">
        <v>40</v>
      </c>
      <c r="I58" s="90">
        <v>1</v>
      </c>
      <c r="J58" s="90">
        <f t="shared" si="0"/>
        <v>281</v>
      </c>
      <c r="K58" s="90" t="s">
        <v>17</v>
      </c>
      <c r="L58" s="91">
        <v>0</v>
      </c>
      <c r="M58" s="92"/>
    </row>
    <row r="59" spans="1:10" s="141" customFormat="1" ht="22.5">
      <c r="A59" s="89" t="s">
        <v>2217</v>
      </c>
      <c r="B59" s="90" t="s">
        <v>2121</v>
      </c>
      <c r="C59" s="142" t="s">
        <v>2218</v>
      </c>
      <c r="D59" s="90" t="s">
        <v>2219</v>
      </c>
      <c r="E59" s="90" t="s">
        <v>2220</v>
      </c>
      <c r="F59" s="90"/>
      <c r="G59" s="90"/>
      <c r="H59" s="90"/>
      <c r="I59" s="90"/>
      <c r="J59" s="90"/>
    </row>
    <row r="60" spans="1:13" s="18" customFormat="1" ht="12.75" customHeight="1">
      <c r="A60" s="49" t="s">
        <v>1637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7" t="s">
        <v>25</v>
      </c>
      <c r="M60" s="50"/>
    </row>
    <row r="61" spans="2:3" ht="11.25" customHeight="1">
      <c r="B61" s="11"/>
      <c r="C61" s="11"/>
    </row>
    <row r="62" spans="2:4" ht="12.75" customHeight="1">
      <c r="B62" s="11"/>
      <c r="C62" s="11"/>
      <c r="D62" s="87" t="s">
        <v>1715</v>
      </c>
    </row>
    <row r="63" spans="1:13" s="2" customFormat="1" ht="22.5" customHeight="1">
      <c r="A63" s="130" t="s">
        <v>2146</v>
      </c>
      <c r="B63" s="131" t="s">
        <v>2145</v>
      </c>
      <c r="C63" s="131">
        <v>1</v>
      </c>
      <c r="D63" s="131" t="s">
        <v>2109</v>
      </c>
      <c r="E63" s="131" t="s">
        <v>2110</v>
      </c>
      <c r="F63" s="131">
        <v>80</v>
      </c>
      <c r="G63" s="131">
        <v>25</v>
      </c>
      <c r="H63" s="131">
        <v>25</v>
      </c>
      <c r="I63" s="131">
        <v>2</v>
      </c>
      <c r="J63" s="131">
        <f>F63+G63+H63+I63</f>
        <v>132</v>
      </c>
      <c r="K63" s="131" t="s">
        <v>17</v>
      </c>
      <c r="L63" s="132">
        <v>0</v>
      </c>
      <c r="M63" s="133"/>
    </row>
    <row r="64" spans="1:13" ht="22.5" customHeight="1">
      <c r="A64" s="89" t="s">
        <v>1716</v>
      </c>
      <c r="B64" s="90" t="s">
        <v>1627</v>
      </c>
      <c r="C64" s="90">
        <v>4</v>
      </c>
      <c r="D64" s="90" t="s">
        <v>1873</v>
      </c>
      <c r="E64" s="90" t="s">
        <v>1195</v>
      </c>
      <c r="F64" s="90">
        <v>400</v>
      </c>
      <c r="G64" s="90">
        <v>60</v>
      </c>
      <c r="H64" s="90">
        <v>60</v>
      </c>
      <c r="I64" s="90">
        <v>0</v>
      </c>
      <c r="J64" s="90">
        <f aca="true" t="shared" si="1" ref="J64:J72">F64+G64+H64+I64</f>
        <v>520</v>
      </c>
      <c r="K64" s="90" t="s">
        <v>17</v>
      </c>
      <c r="L64" s="91">
        <v>222.0245</v>
      </c>
      <c r="M64" s="92"/>
    </row>
    <row r="65" spans="1:13" ht="24.75" customHeight="1">
      <c r="A65" s="89" t="s">
        <v>1717</v>
      </c>
      <c r="B65" s="90" t="s">
        <v>1393</v>
      </c>
      <c r="C65" s="90">
        <v>3</v>
      </c>
      <c r="D65" s="90" t="s">
        <v>220</v>
      </c>
      <c r="E65" s="90" t="s">
        <v>68</v>
      </c>
      <c r="F65" s="90">
        <v>250</v>
      </c>
      <c r="G65" s="90">
        <v>30</v>
      </c>
      <c r="H65" s="90">
        <v>30</v>
      </c>
      <c r="I65" s="90">
        <v>0</v>
      </c>
      <c r="J65" s="90">
        <f t="shared" si="1"/>
        <v>310</v>
      </c>
      <c r="K65" s="90" t="s">
        <v>44</v>
      </c>
      <c r="L65" s="91">
        <v>0</v>
      </c>
      <c r="M65" s="92"/>
    </row>
    <row r="66" spans="1:13" ht="22.5" customHeight="1">
      <c r="A66" s="89" t="s">
        <v>1718</v>
      </c>
      <c r="B66" s="90" t="s">
        <v>1181</v>
      </c>
      <c r="C66" s="90">
        <v>4</v>
      </c>
      <c r="D66" s="90" t="s">
        <v>1876</v>
      </c>
      <c r="E66" s="90" t="s">
        <v>1195</v>
      </c>
      <c r="F66" s="90">
        <v>350</v>
      </c>
      <c r="G66" s="90">
        <v>50</v>
      </c>
      <c r="H66" s="90">
        <v>50</v>
      </c>
      <c r="I66" s="90">
        <v>0</v>
      </c>
      <c r="J66" s="90">
        <f t="shared" si="1"/>
        <v>450</v>
      </c>
      <c r="K66" s="90" t="s">
        <v>17</v>
      </c>
      <c r="L66" s="91">
        <v>111.1111</v>
      </c>
      <c r="M66" s="92"/>
    </row>
    <row r="67" spans="1:13" ht="22.5" customHeight="1">
      <c r="A67" s="89" t="s">
        <v>1719</v>
      </c>
      <c r="B67" s="90" t="s">
        <v>328</v>
      </c>
      <c r="C67" s="90">
        <v>4</v>
      </c>
      <c r="D67" s="90" t="s">
        <v>1878</v>
      </c>
      <c r="E67" s="90" t="s">
        <v>1195</v>
      </c>
      <c r="F67" s="90">
        <v>450</v>
      </c>
      <c r="G67" s="90">
        <v>50</v>
      </c>
      <c r="H67" s="90">
        <v>40</v>
      </c>
      <c r="I67" s="90">
        <v>0</v>
      </c>
      <c r="J67" s="90">
        <f t="shared" si="1"/>
        <v>540</v>
      </c>
      <c r="K67" s="90" t="s">
        <v>17</v>
      </c>
      <c r="L67" s="91">
        <v>106.4814</v>
      </c>
      <c r="M67" s="92"/>
    </row>
    <row r="68" spans="1:13" ht="22.5" customHeight="1">
      <c r="A68" s="89" t="s">
        <v>1720</v>
      </c>
      <c r="B68" s="90" t="s">
        <v>927</v>
      </c>
      <c r="C68" s="90">
        <v>4</v>
      </c>
      <c r="D68" s="90" t="s">
        <v>1879</v>
      </c>
      <c r="E68" s="90" t="s">
        <v>86</v>
      </c>
      <c r="F68" s="90">
        <v>340</v>
      </c>
      <c r="G68" s="90">
        <v>50</v>
      </c>
      <c r="H68" s="90">
        <v>50</v>
      </c>
      <c r="I68" s="90">
        <v>0</v>
      </c>
      <c r="J68" s="90">
        <f t="shared" si="1"/>
        <v>440</v>
      </c>
      <c r="K68" s="90" t="s">
        <v>6</v>
      </c>
      <c r="L68" s="91">
        <v>130.6818</v>
      </c>
      <c r="M68" s="92"/>
    </row>
    <row r="69" spans="1:13" ht="22.5" customHeight="1">
      <c r="A69" s="89" t="s">
        <v>1721</v>
      </c>
      <c r="B69" s="90" t="s">
        <v>229</v>
      </c>
      <c r="C69" s="90">
        <v>3</v>
      </c>
      <c r="D69" s="90" t="s">
        <v>210</v>
      </c>
      <c r="E69" s="90" t="s">
        <v>86</v>
      </c>
      <c r="F69" s="90">
        <v>270</v>
      </c>
      <c r="G69" s="90">
        <v>50</v>
      </c>
      <c r="H69" s="90">
        <v>25</v>
      </c>
      <c r="I69" s="90">
        <v>0</v>
      </c>
      <c r="J69" s="90">
        <f t="shared" si="1"/>
        <v>345</v>
      </c>
      <c r="K69" s="90" t="s">
        <v>17</v>
      </c>
      <c r="L69" s="91">
        <v>0</v>
      </c>
      <c r="M69" s="92"/>
    </row>
    <row r="70" spans="1:13" ht="22.5" customHeight="1">
      <c r="A70" s="89" t="s">
        <v>1722</v>
      </c>
      <c r="B70" s="90" t="s">
        <v>1723</v>
      </c>
      <c r="C70" s="90">
        <v>4</v>
      </c>
      <c r="D70" s="90" t="s">
        <v>1881</v>
      </c>
      <c r="E70" s="90" t="s">
        <v>1195</v>
      </c>
      <c r="F70" s="90">
        <v>400</v>
      </c>
      <c r="G70" s="90">
        <v>60</v>
      </c>
      <c r="H70" s="90">
        <v>60</v>
      </c>
      <c r="I70" s="90">
        <v>0</v>
      </c>
      <c r="J70" s="90">
        <f t="shared" si="1"/>
        <v>520</v>
      </c>
      <c r="K70" s="90" t="s">
        <v>17</v>
      </c>
      <c r="L70" s="91">
        <v>115.3846</v>
      </c>
      <c r="M70" s="92"/>
    </row>
    <row r="71" spans="1:13" ht="22.5" customHeight="1">
      <c r="A71" s="89" t="s">
        <v>1724</v>
      </c>
      <c r="B71" s="90" t="s">
        <v>495</v>
      </c>
      <c r="C71" s="90">
        <v>6</v>
      </c>
      <c r="D71" s="90" t="s">
        <v>1884</v>
      </c>
      <c r="E71" s="90" t="s">
        <v>24</v>
      </c>
      <c r="F71" s="90">
        <v>20</v>
      </c>
      <c r="G71" s="90">
        <v>8</v>
      </c>
      <c r="H71" s="90">
        <v>1</v>
      </c>
      <c r="I71" s="90">
        <v>0</v>
      </c>
      <c r="J71" s="90">
        <f t="shared" si="1"/>
        <v>29</v>
      </c>
      <c r="K71" s="90" t="s">
        <v>6</v>
      </c>
      <c r="L71" s="91">
        <v>3333.3333</v>
      </c>
      <c r="M71" s="92"/>
    </row>
    <row r="72" spans="1:13" ht="22.5" customHeight="1">
      <c r="A72" s="89" t="s">
        <v>1063</v>
      </c>
      <c r="B72" s="90" t="s">
        <v>1725</v>
      </c>
      <c r="C72" s="90">
        <v>4</v>
      </c>
      <c r="D72" s="90" t="s">
        <v>1881</v>
      </c>
      <c r="E72" s="90" t="s">
        <v>1195</v>
      </c>
      <c r="F72" s="90">
        <v>250</v>
      </c>
      <c r="G72" s="90">
        <v>50</v>
      </c>
      <c r="H72" s="90">
        <v>50</v>
      </c>
      <c r="I72" s="90">
        <v>0</v>
      </c>
      <c r="J72" s="90">
        <f t="shared" si="1"/>
        <v>350</v>
      </c>
      <c r="K72" s="90" t="s">
        <v>17</v>
      </c>
      <c r="L72" s="91">
        <v>0</v>
      </c>
      <c r="M72" s="92"/>
    </row>
    <row r="73" spans="1:10" s="141" customFormat="1" ht="22.5">
      <c r="A73" s="89" t="s">
        <v>2217</v>
      </c>
      <c r="B73" s="90" t="s">
        <v>2121</v>
      </c>
      <c r="C73" s="142" t="s">
        <v>2218</v>
      </c>
      <c r="D73" s="90" t="s">
        <v>2219</v>
      </c>
      <c r="E73" s="90" t="s">
        <v>2220</v>
      </c>
      <c r="F73" s="90"/>
      <c r="G73" s="90"/>
      <c r="H73" s="90"/>
      <c r="I73" s="90"/>
      <c r="J73" s="90"/>
    </row>
    <row r="74" spans="1:13" s="18" customFormat="1" ht="12.75" customHeight="1">
      <c r="A74" s="49" t="s">
        <v>1715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7" t="s">
        <v>25</v>
      </c>
      <c r="M74" s="50"/>
    </row>
    <row r="75" spans="2:3" ht="7.5" customHeight="1">
      <c r="B75" s="11"/>
      <c r="C75" s="11"/>
    </row>
    <row r="76" spans="2:4" ht="12.75" customHeight="1">
      <c r="B76" s="11"/>
      <c r="C76" s="11"/>
      <c r="D76" s="87" t="s">
        <v>46</v>
      </c>
    </row>
    <row r="77" spans="1:13" s="2" customFormat="1" ht="22.5" customHeight="1">
      <c r="A77" s="130" t="s">
        <v>2147</v>
      </c>
      <c r="B77" s="131" t="s">
        <v>2148</v>
      </c>
      <c r="C77" s="131">
        <v>2</v>
      </c>
      <c r="D77" s="131" t="s">
        <v>2109</v>
      </c>
      <c r="E77" s="131" t="s">
        <v>2110</v>
      </c>
      <c r="F77" s="131">
        <v>80</v>
      </c>
      <c r="G77" s="131">
        <v>25</v>
      </c>
      <c r="H77" s="131">
        <v>25</v>
      </c>
      <c r="I77" s="131">
        <v>2</v>
      </c>
      <c r="J77" s="131">
        <f aca="true" t="shared" si="2" ref="J77:J82">F77+G77+H77+I77</f>
        <v>132</v>
      </c>
      <c r="K77" s="131" t="s">
        <v>17</v>
      </c>
      <c r="L77" s="132">
        <v>0</v>
      </c>
      <c r="M77" s="133"/>
    </row>
    <row r="78" spans="1:13" ht="22.5" customHeight="1">
      <c r="A78" s="89" t="s">
        <v>1730</v>
      </c>
      <c r="B78" s="90" t="s">
        <v>1273</v>
      </c>
      <c r="C78" s="90">
        <v>6</v>
      </c>
      <c r="D78" s="90" t="s">
        <v>1889</v>
      </c>
      <c r="E78" s="90" t="s">
        <v>66</v>
      </c>
      <c r="F78" s="90">
        <v>120</v>
      </c>
      <c r="G78" s="90">
        <v>25</v>
      </c>
      <c r="H78" s="90">
        <v>75</v>
      </c>
      <c r="I78" s="90">
        <v>0</v>
      </c>
      <c r="J78" s="90">
        <f t="shared" si="2"/>
        <v>220</v>
      </c>
      <c r="K78" s="90" t="s">
        <v>17</v>
      </c>
      <c r="L78" s="91">
        <v>354.1287</v>
      </c>
      <c r="M78" s="92"/>
    </row>
    <row r="79" spans="1:13" ht="22.5" customHeight="1">
      <c r="A79" s="89" t="s">
        <v>1731</v>
      </c>
      <c r="B79" s="90" t="s">
        <v>121</v>
      </c>
      <c r="C79" s="90">
        <v>6</v>
      </c>
      <c r="D79" s="90" t="s">
        <v>1891</v>
      </c>
      <c r="E79" s="90" t="s">
        <v>66</v>
      </c>
      <c r="F79" s="90">
        <v>220</v>
      </c>
      <c r="G79" s="90">
        <v>30</v>
      </c>
      <c r="H79" s="90">
        <v>55</v>
      </c>
      <c r="I79" s="90">
        <v>0</v>
      </c>
      <c r="J79" s="90">
        <f t="shared" si="2"/>
        <v>305</v>
      </c>
      <c r="K79" s="90" t="s">
        <v>17</v>
      </c>
      <c r="L79" s="91">
        <v>165.1202</v>
      </c>
      <c r="M79" s="92"/>
    </row>
    <row r="80" spans="1:13" ht="22.5" customHeight="1">
      <c r="A80" s="89" t="s">
        <v>1732</v>
      </c>
      <c r="B80" s="90" t="s">
        <v>1583</v>
      </c>
      <c r="C80" s="90">
        <v>5</v>
      </c>
      <c r="D80" s="90" t="s">
        <v>1894</v>
      </c>
      <c r="E80" s="90" t="s">
        <v>86</v>
      </c>
      <c r="F80" s="90">
        <v>120</v>
      </c>
      <c r="G80" s="90">
        <v>30</v>
      </c>
      <c r="H80" s="90">
        <v>75</v>
      </c>
      <c r="I80" s="90">
        <v>0</v>
      </c>
      <c r="J80" s="90">
        <f t="shared" si="2"/>
        <v>225</v>
      </c>
      <c r="K80" s="90" t="s">
        <v>6</v>
      </c>
      <c r="L80" s="91">
        <v>335.2222</v>
      </c>
      <c r="M80" s="92"/>
    </row>
    <row r="81" spans="1:13" ht="21.75" customHeight="1">
      <c r="A81" s="89" t="s">
        <v>1733</v>
      </c>
      <c r="B81" s="90" t="s">
        <v>1584</v>
      </c>
      <c r="C81" s="90">
        <v>5</v>
      </c>
      <c r="D81" s="90" t="s">
        <v>1895</v>
      </c>
      <c r="E81" s="90" t="s">
        <v>234</v>
      </c>
      <c r="F81" s="90">
        <v>120</v>
      </c>
      <c r="G81" s="90">
        <v>30</v>
      </c>
      <c r="H81" s="90">
        <v>45</v>
      </c>
      <c r="I81" s="90">
        <v>0</v>
      </c>
      <c r="J81" s="90">
        <f t="shared" si="2"/>
        <v>195</v>
      </c>
      <c r="K81" s="90" t="s">
        <v>17</v>
      </c>
      <c r="L81" s="91">
        <v>317.1538</v>
      </c>
      <c r="M81" s="92"/>
    </row>
    <row r="82" spans="1:13" ht="24.75" customHeight="1">
      <c r="A82" s="89" t="s">
        <v>1734</v>
      </c>
      <c r="B82" s="90" t="s">
        <v>553</v>
      </c>
      <c r="C82" s="90">
        <v>5</v>
      </c>
      <c r="D82" s="90" t="s">
        <v>1896</v>
      </c>
      <c r="E82" s="90" t="s">
        <v>234</v>
      </c>
      <c r="F82" s="90">
        <v>120</v>
      </c>
      <c r="G82" s="90">
        <v>30</v>
      </c>
      <c r="H82" s="90">
        <v>45</v>
      </c>
      <c r="I82" s="90">
        <v>0</v>
      </c>
      <c r="J82" s="90">
        <f t="shared" si="2"/>
        <v>195</v>
      </c>
      <c r="K82" s="90" t="s">
        <v>17</v>
      </c>
      <c r="L82" s="91">
        <v>317.1538</v>
      </c>
      <c r="M82" s="92"/>
    </row>
    <row r="83" spans="1:10" s="141" customFormat="1" ht="22.5">
      <c r="A83" s="89" t="s">
        <v>2217</v>
      </c>
      <c r="B83" s="90" t="s">
        <v>2121</v>
      </c>
      <c r="C83" s="142" t="s">
        <v>2218</v>
      </c>
      <c r="D83" s="90" t="s">
        <v>2219</v>
      </c>
      <c r="E83" s="90" t="s">
        <v>2220</v>
      </c>
      <c r="F83" s="90"/>
      <c r="G83" s="90"/>
      <c r="H83" s="90"/>
      <c r="I83" s="90"/>
      <c r="J83" s="90"/>
    </row>
    <row r="84" spans="1:13" s="18" customFormat="1" ht="12.75" customHeight="1">
      <c r="A84" s="49" t="s">
        <v>46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7" t="s">
        <v>25</v>
      </c>
      <c r="M84" s="50"/>
    </row>
    <row r="85" spans="2:3" ht="11.25" customHeight="1">
      <c r="B85" s="11"/>
      <c r="C85" s="11"/>
    </row>
    <row r="86" spans="2:4" ht="12.75" customHeight="1">
      <c r="B86" s="11"/>
      <c r="C86" s="11"/>
      <c r="D86" s="87" t="s">
        <v>28</v>
      </c>
    </row>
    <row r="87" spans="1:13" s="2" customFormat="1" ht="22.5" customHeight="1">
      <c r="A87" s="130" t="s">
        <v>2149</v>
      </c>
      <c r="B87" s="131" t="s">
        <v>2148</v>
      </c>
      <c r="C87" s="131">
        <v>2</v>
      </c>
      <c r="D87" s="131" t="s">
        <v>2109</v>
      </c>
      <c r="E87" s="131" t="s">
        <v>2110</v>
      </c>
      <c r="F87" s="131">
        <v>80</v>
      </c>
      <c r="G87" s="131">
        <v>25</v>
      </c>
      <c r="H87" s="131">
        <v>25</v>
      </c>
      <c r="I87" s="131">
        <v>2</v>
      </c>
      <c r="J87" s="131">
        <f>F87+G87+H87+I87</f>
        <v>132</v>
      </c>
      <c r="K87" s="131" t="s">
        <v>17</v>
      </c>
      <c r="L87" s="132">
        <v>0</v>
      </c>
      <c r="M87" s="133"/>
    </row>
    <row r="88" spans="1:13" ht="22.5" customHeight="1">
      <c r="A88" s="89" t="s">
        <v>1735</v>
      </c>
      <c r="B88" s="90" t="s">
        <v>1270</v>
      </c>
      <c r="C88" s="90">
        <v>4</v>
      </c>
      <c r="D88" s="90" t="s">
        <v>1899</v>
      </c>
      <c r="E88" s="90" t="s">
        <v>62</v>
      </c>
      <c r="F88" s="90">
        <v>200</v>
      </c>
      <c r="G88" s="90">
        <v>50</v>
      </c>
      <c r="H88" s="90">
        <v>75</v>
      </c>
      <c r="I88" s="90">
        <v>20</v>
      </c>
      <c r="J88" s="90">
        <f aca="true" t="shared" si="3" ref="J88:J93">F88+G88+H88+I88</f>
        <v>345</v>
      </c>
      <c r="K88" s="90" t="s">
        <v>17</v>
      </c>
      <c r="L88" s="91">
        <v>0</v>
      </c>
      <c r="M88" s="92"/>
    </row>
    <row r="89" spans="1:13" ht="22.5" customHeight="1">
      <c r="A89" s="89" t="s">
        <v>1736</v>
      </c>
      <c r="B89" s="90" t="s">
        <v>342</v>
      </c>
      <c r="C89" s="90">
        <v>5</v>
      </c>
      <c r="D89" s="90" t="s">
        <v>1881</v>
      </c>
      <c r="E89" s="90" t="s">
        <v>66</v>
      </c>
      <c r="F89" s="90">
        <v>300</v>
      </c>
      <c r="G89" s="90">
        <v>50</v>
      </c>
      <c r="H89" s="90">
        <v>50</v>
      </c>
      <c r="I89" s="90">
        <v>5</v>
      </c>
      <c r="J89" s="90">
        <f t="shared" si="3"/>
        <v>405</v>
      </c>
      <c r="K89" s="90" t="s">
        <v>17</v>
      </c>
      <c r="L89" s="91">
        <v>209.6493</v>
      </c>
      <c r="M89" s="92"/>
    </row>
    <row r="90" spans="1:13" ht="22.5" customHeight="1">
      <c r="A90" s="89" t="s">
        <v>1737</v>
      </c>
      <c r="B90" s="90" t="s">
        <v>369</v>
      </c>
      <c r="C90" s="90">
        <v>5</v>
      </c>
      <c r="D90" s="90" t="s">
        <v>1881</v>
      </c>
      <c r="E90" s="90" t="s">
        <v>66</v>
      </c>
      <c r="F90" s="90">
        <v>300</v>
      </c>
      <c r="G90" s="90">
        <v>50</v>
      </c>
      <c r="H90" s="90">
        <v>50</v>
      </c>
      <c r="I90" s="90">
        <v>0</v>
      </c>
      <c r="J90" s="90">
        <f t="shared" si="3"/>
        <v>400</v>
      </c>
      <c r="K90" s="90" t="s">
        <v>17</v>
      </c>
      <c r="L90" s="91">
        <v>276.875</v>
      </c>
      <c r="M90" s="92"/>
    </row>
    <row r="91" spans="1:13" ht="22.5" customHeight="1">
      <c r="A91" s="89" t="s">
        <v>1738</v>
      </c>
      <c r="B91" s="90" t="s">
        <v>1739</v>
      </c>
      <c r="C91" s="90">
        <v>7</v>
      </c>
      <c r="D91" s="90" t="s">
        <v>1880</v>
      </c>
      <c r="E91" s="90" t="s">
        <v>24</v>
      </c>
      <c r="F91" s="90">
        <v>12</v>
      </c>
      <c r="G91" s="90">
        <v>6</v>
      </c>
      <c r="H91" s="90">
        <v>2</v>
      </c>
      <c r="I91" s="90">
        <v>4</v>
      </c>
      <c r="J91" s="90">
        <f t="shared" si="3"/>
        <v>24</v>
      </c>
      <c r="K91" s="90" t="s">
        <v>17</v>
      </c>
      <c r="L91" s="91">
        <v>9305.3809</v>
      </c>
      <c r="M91" s="92"/>
    </row>
    <row r="92" spans="1:13" ht="22.5" customHeight="1">
      <c r="A92" s="89" t="s">
        <v>298</v>
      </c>
      <c r="B92" s="90" t="s">
        <v>1288</v>
      </c>
      <c r="C92" s="90">
        <v>6</v>
      </c>
      <c r="D92" s="90" t="s">
        <v>1881</v>
      </c>
      <c r="E92" s="90" t="s">
        <v>66</v>
      </c>
      <c r="F92" s="90">
        <v>600</v>
      </c>
      <c r="G92" s="90">
        <v>50</v>
      </c>
      <c r="H92" s="90">
        <v>50</v>
      </c>
      <c r="I92" s="90">
        <v>0</v>
      </c>
      <c r="J92" s="90">
        <f t="shared" si="3"/>
        <v>700</v>
      </c>
      <c r="K92" s="90" t="s">
        <v>17</v>
      </c>
      <c r="L92" s="91">
        <v>126.0476</v>
      </c>
      <c r="M92" s="92"/>
    </row>
    <row r="93" spans="1:13" ht="22.5" customHeight="1">
      <c r="A93" s="89" t="s">
        <v>1740</v>
      </c>
      <c r="B93" s="90" t="s">
        <v>1289</v>
      </c>
      <c r="C93" s="90">
        <v>6</v>
      </c>
      <c r="D93" s="90" t="s">
        <v>1881</v>
      </c>
      <c r="E93" s="90" t="s">
        <v>66</v>
      </c>
      <c r="F93" s="90">
        <v>200</v>
      </c>
      <c r="G93" s="90">
        <v>50</v>
      </c>
      <c r="H93" s="90">
        <v>50</v>
      </c>
      <c r="I93" s="90">
        <v>5</v>
      </c>
      <c r="J93" s="90">
        <f t="shared" si="3"/>
        <v>305</v>
      </c>
      <c r="K93" s="90" t="s">
        <v>17</v>
      </c>
      <c r="L93" s="91">
        <v>273.5027</v>
      </c>
      <c r="M93" s="92"/>
    </row>
    <row r="94" spans="1:10" s="141" customFormat="1" ht="22.5">
      <c r="A94" s="89" t="s">
        <v>2217</v>
      </c>
      <c r="B94" s="90" t="s">
        <v>2121</v>
      </c>
      <c r="C94" s="142" t="s">
        <v>2218</v>
      </c>
      <c r="D94" s="90" t="s">
        <v>2219</v>
      </c>
      <c r="E94" s="90" t="s">
        <v>2220</v>
      </c>
      <c r="F94" s="90"/>
      <c r="G94" s="90"/>
      <c r="H94" s="90"/>
      <c r="I94" s="90"/>
      <c r="J94" s="90"/>
    </row>
    <row r="95" spans="1:13" s="18" customFormat="1" ht="12.75" customHeight="1">
      <c r="A95" s="49" t="s">
        <v>28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7" t="s">
        <v>25</v>
      </c>
      <c r="M95" s="50"/>
    </row>
    <row r="96" spans="2:3" ht="11.25" customHeight="1">
      <c r="B96" s="11"/>
      <c r="C96" s="11"/>
    </row>
    <row r="97" spans="2:4" ht="12.75" customHeight="1">
      <c r="B97" s="11"/>
      <c r="C97" s="11"/>
      <c r="D97" s="87" t="s">
        <v>47</v>
      </c>
    </row>
    <row r="98" spans="1:13" s="2" customFormat="1" ht="22.5" customHeight="1">
      <c r="A98" s="130" t="s">
        <v>2150</v>
      </c>
      <c r="B98" s="131" t="s">
        <v>2145</v>
      </c>
      <c r="C98" s="131">
        <v>2</v>
      </c>
      <c r="D98" s="131" t="s">
        <v>2109</v>
      </c>
      <c r="E98" s="131" t="s">
        <v>2110</v>
      </c>
      <c r="F98" s="131">
        <v>80</v>
      </c>
      <c r="G98" s="131">
        <v>25</v>
      </c>
      <c r="H98" s="131">
        <v>25</v>
      </c>
      <c r="I98" s="131">
        <v>2</v>
      </c>
      <c r="J98" s="131">
        <f>F98+G98+H98+I98</f>
        <v>132</v>
      </c>
      <c r="K98" s="131" t="s">
        <v>17</v>
      </c>
      <c r="L98" s="132">
        <v>0</v>
      </c>
      <c r="M98" s="133"/>
    </row>
    <row r="99" spans="1:13" ht="23.25" customHeight="1">
      <c r="A99" s="89" t="s">
        <v>1741</v>
      </c>
      <c r="B99" s="90" t="s">
        <v>1726</v>
      </c>
      <c r="C99" s="90">
        <v>3</v>
      </c>
      <c r="D99" s="90" t="s">
        <v>1903</v>
      </c>
      <c r="E99" s="90" t="s">
        <v>234</v>
      </c>
      <c r="F99" s="90">
        <v>450</v>
      </c>
      <c r="G99" s="90">
        <v>49</v>
      </c>
      <c r="H99" s="90">
        <v>55</v>
      </c>
      <c r="I99" s="90">
        <v>1</v>
      </c>
      <c r="J99" s="90">
        <f aca="true" t="shared" si="4" ref="J99:J108">F99+G99+H99+I99</f>
        <v>555</v>
      </c>
      <c r="K99" s="90" t="s">
        <v>17</v>
      </c>
      <c r="L99" s="91">
        <v>186.1861</v>
      </c>
      <c r="M99" s="92"/>
    </row>
    <row r="100" spans="1:13" ht="23.25" customHeight="1">
      <c r="A100" s="89" t="s">
        <v>1743</v>
      </c>
      <c r="B100" s="90" t="s">
        <v>1744</v>
      </c>
      <c r="C100" s="90">
        <v>3</v>
      </c>
      <c r="D100" s="90" t="s">
        <v>1904</v>
      </c>
      <c r="E100" s="90" t="s">
        <v>234</v>
      </c>
      <c r="F100" s="90">
        <v>450</v>
      </c>
      <c r="G100" s="90">
        <v>49</v>
      </c>
      <c r="H100" s="90">
        <v>50</v>
      </c>
      <c r="I100" s="90">
        <v>1</v>
      </c>
      <c r="J100" s="90">
        <f t="shared" si="4"/>
        <v>550</v>
      </c>
      <c r="K100" s="90" t="s">
        <v>17</v>
      </c>
      <c r="L100" s="91">
        <v>175.7575</v>
      </c>
      <c r="M100" s="92"/>
    </row>
    <row r="101" spans="1:13" ht="22.5" customHeight="1">
      <c r="A101" s="89" t="s">
        <v>1742</v>
      </c>
      <c r="B101" s="90" t="s">
        <v>102</v>
      </c>
      <c r="C101" s="90">
        <v>4</v>
      </c>
      <c r="D101" s="90" t="s">
        <v>1882</v>
      </c>
      <c r="E101" s="90" t="s">
        <v>24</v>
      </c>
      <c r="F101" s="90">
        <v>20</v>
      </c>
      <c r="G101" s="90">
        <v>3</v>
      </c>
      <c r="H101" s="90">
        <v>1</v>
      </c>
      <c r="I101" s="90">
        <v>0</v>
      </c>
      <c r="J101" s="90">
        <f t="shared" si="4"/>
        <v>24</v>
      </c>
      <c r="K101" s="90" t="s">
        <v>6</v>
      </c>
      <c r="L101" s="91">
        <v>0</v>
      </c>
      <c r="M101" s="92"/>
    </row>
    <row r="102" spans="1:13" ht="22.5" customHeight="1">
      <c r="A102" s="89" t="s">
        <v>1742</v>
      </c>
      <c r="B102" s="90" t="s">
        <v>588</v>
      </c>
      <c r="C102" s="90">
        <v>4</v>
      </c>
      <c r="D102" s="90" t="s">
        <v>1902</v>
      </c>
      <c r="E102" s="90" t="s">
        <v>24</v>
      </c>
      <c r="F102" s="90">
        <v>20</v>
      </c>
      <c r="G102" s="90">
        <v>2</v>
      </c>
      <c r="H102" s="90">
        <v>1</v>
      </c>
      <c r="I102" s="90">
        <v>0</v>
      </c>
      <c r="J102" s="90">
        <f t="shared" si="4"/>
        <v>23</v>
      </c>
      <c r="K102" s="90" t="s">
        <v>6</v>
      </c>
      <c r="L102" s="91">
        <v>3804.3478</v>
      </c>
      <c r="M102" s="92"/>
    </row>
    <row r="103" spans="1:13" ht="22.5" customHeight="1">
      <c r="A103" s="89" t="s">
        <v>1263</v>
      </c>
      <c r="B103" s="90" t="s">
        <v>1370</v>
      </c>
      <c r="C103" s="90">
        <v>5</v>
      </c>
      <c r="D103" s="90" t="s">
        <v>1875</v>
      </c>
      <c r="E103" s="90" t="s">
        <v>24</v>
      </c>
      <c r="F103" s="90">
        <v>20</v>
      </c>
      <c r="G103" s="90">
        <v>9</v>
      </c>
      <c r="H103" s="90">
        <v>1</v>
      </c>
      <c r="I103" s="90">
        <v>0</v>
      </c>
      <c r="J103" s="90">
        <f t="shared" si="4"/>
        <v>30</v>
      </c>
      <c r="K103" s="90" t="s">
        <v>17</v>
      </c>
      <c r="L103" s="91">
        <v>6333.3333</v>
      </c>
      <c r="M103" s="92"/>
    </row>
    <row r="104" spans="1:13" ht="23.25" customHeight="1">
      <c r="A104" s="89" t="s">
        <v>1745</v>
      </c>
      <c r="B104" s="90" t="s">
        <v>345</v>
      </c>
      <c r="C104" s="90">
        <v>3</v>
      </c>
      <c r="D104" s="90" t="s">
        <v>1906</v>
      </c>
      <c r="E104" s="90" t="s">
        <v>234</v>
      </c>
      <c r="F104" s="90">
        <v>400</v>
      </c>
      <c r="G104" s="90">
        <v>65</v>
      </c>
      <c r="H104" s="90">
        <v>50</v>
      </c>
      <c r="I104" s="90">
        <v>1</v>
      </c>
      <c r="J104" s="90">
        <f t="shared" si="4"/>
        <v>516</v>
      </c>
      <c r="K104" s="90" t="s">
        <v>17</v>
      </c>
      <c r="L104" s="91">
        <v>161.4987</v>
      </c>
      <c r="M104" s="92"/>
    </row>
    <row r="105" spans="1:13" ht="23.25" customHeight="1">
      <c r="A105" s="89" t="s">
        <v>1746</v>
      </c>
      <c r="B105" s="90" t="s">
        <v>1310</v>
      </c>
      <c r="C105" s="90">
        <v>3</v>
      </c>
      <c r="D105" s="90" t="s">
        <v>1909</v>
      </c>
      <c r="E105" s="90" t="s">
        <v>234</v>
      </c>
      <c r="F105" s="90">
        <v>350</v>
      </c>
      <c r="G105" s="90">
        <v>54</v>
      </c>
      <c r="H105" s="90">
        <v>50</v>
      </c>
      <c r="I105" s="90">
        <v>1</v>
      </c>
      <c r="J105" s="90">
        <f t="shared" si="4"/>
        <v>455</v>
      </c>
      <c r="K105" s="90" t="s">
        <v>17</v>
      </c>
      <c r="L105" s="91">
        <v>146.5201</v>
      </c>
      <c r="M105" s="92"/>
    </row>
    <row r="106" spans="1:13" ht="24" customHeight="1">
      <c r="A106" s="89" t="s">
        <v>1747</v>
      </c>
      <c r="B106" s="90" t="s">
        <v>782</v>
      </c>
      <c r="C106" s="90">
        <v>3</v>
      </c>
      <c r="D106" s="90" t="s">
        <v>1894</v>
      </c>
      <c r="E106" s="90" t="s">
        <v>234</v>
      </c>
      <c r="F106" s="90">
        <v>350</v>
      </c>
      <c r="G106" s="90">
        <v>59</v>
      </c>
      <c r="H106" s="90">
        <v>55</v>
      </c>
      <c r="I106" s="90">
        <v>1</v>
      </c>
      <c r="J106" s="90">
        <f t="shared" si="4"/>
        <v>465</v>
      </c>
      <c r="K106" s="90" t="s">
        <v>17</v>
      </c>
      <c r="L106" s="91">
        <v>143.3691</v>
      </c>
      <c r="M106" s="92"/>
    </row>
    <row r="107" spans="1:13" ht="22.5" customHeight="1">
      <c r="A107" s="89" t="s">
        <v>1748</v>
      </c>
      <c r="B107" s="90" t="s">
        <v>498</v>
      </c>
      <c r="C107" s="90">
        <v>3</v>
      </c>
      <c r="D107" s="90" t="s">
        <v>1910</v>
      </c>
      <c r="E107" s="90" t="s">
        <v>86</v>
      </c>
      <c r="F107" s="90">
        <v>420</v>
      </c>
      <c r="G107" s="90">
        <v>69</v>
      </c>
      <c r="H107" s="90">
        <v>55</v>
      </c>
      <c r="I107" s="90">
        <v>1</v>
      </c>
      <c r="J107" s="90">
        <f t="shared" si="4"/>
        <v>545</v>
      </c>
      <c r="K107" s="90" t="s">
        <v>17</v>
      </c>
      <c r="L107" s="91">
        <v>110.0917</v>
      </c>
      <c r="M107" s="92"/>
    </row>
    <row r="108" spans="1:13" ht="22.5" customHeight="1">
      <c r="A108" s="89" t="s">
        <v>1749</v>
      </c>
      <c r="B108" s="90" t="s">
        <v>1728</v>
      </c>
      <c r="C108" s="90">
        <v>2</v>
      </c>
      <c r="D108" s="90" t="s">
        <v>312</v>
      </c>
      <c r="E108" s="90" t="s">
        <v>86</v>
      </c>
      <c r="F108" s="90">
        <v>40</v>
      </c>
      <c r="G108" s="90">
        <v>15</v>
      </c>
      <c r="H108" s="90">
        <v>20</v>
      </c>
      <c r="I108" s="90">
        <v>1</v>
      </c>
      <c r="J108" s="90">
        <f t="shared" si="4"/>
        <v>76</v>
      </c>
      <c r="K108" s="90" t="s">
        <v>6</v>
      </c>
      <c r="L108" s="91">
        <v>0</v>
      </c>
      <c r="M108" s="92"/>
    </row>
    <row r="109" spans="1:10" s="141" customFormat="1" ht="22.5">
      <c r="A109" s="89" t="s">
        <v>2217</v>
      </c>
      <c r="B109" s="90" t="s">
        <v>2121</v>
      </c>
      <c r="C109" s="142" t="s">
        <v>2218</v>
      </c>
      <c r="D109" s="90" t="s">
        <v>2219</v>
      </c>
      <c r="E109" s="90" t="s">
        <v>2220</v>
      </c>
      <c r="F109" s="90"/>
      <c r="G109" s="90"/>
      <c r="H109" s="90"/>
      <c r="I109" s="90"/>
      <c r="J109" s="90"/>
    </row>
    <row r="110" spans="1:13" s="18" customFormat="1" ht="12.75" customHeight="1">
      <c r="A110" s="49" t="s">
        <v>47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7" t="s">
        <v>25</v>
      </c>
      <c r="M110" s="50"/>
    </row>
    <row r="111" spans="2:3" ht="11.25" customHeight="1">
      <c r="B111" s="11"/>
      <c r="C111" s="11"/>
    </row>
    <row r="112" spans="2:4" ht="12.75" customHeight="1">
      <c r="B112" s="11"/>
      <c r="C112" s="11"/>
      <c r="D112" s="87" t="s">
        <v>1750</v>
      </c>
    </row>
    <row r="113" spans="1:13" ht="22.5" customHeight="1">
      <c r="A113" s="89" t="s">
        <v>1751</v>
      </c>
      <c r="B113" s="90" t="s">
        <v>734</v>
      </c>
      <c r="C113" s="90">
        <v>4</v>
      </c>
      <c r="D113" s="90" t="s">
        <v>1911</v>
      </c>
      <c r="E113" s="90" t="s">
        <v>68</v>
      </c>
      <c r="F113" s="90">
        <v>45</v>
      </c>
      <c r="G113" s="90">
        <v>20</v>
      </c>
      <c r="H113" s="90">
        <v>30</v>
      </c>
      <c r="I113" s="90">
        <v>10</v>
      </c>
      <c r="J113" s="90">
        <f aca="true" t="shared" si="5" ref="J113:J128">F113+G113+H113+I113</f>
        <v>105</v>
      </c>
      <c r="K113" s="90" t="s">
        <v>6</v>
      </c>
      <c r="L113" s="91">
        <v>476.1904</v>
      </c>
      <c r="M113" s="92"/>
    </row>
    <row r="114" spans="1:13" ht="22.5" customHeight="1">
      <c r="A114" s="89" t="s">
        <v>1752</v>
      </c>
      <c r="B114" s="90" t="s">
        <v>102</v>
      </c>
      <c r="C114" s="90">
        <v>4</v>
      </c>
      <c r="D114" s="90" t="s">
        <v>1911</v>
      </c>
      <c r="E114" s="90" t="s">
        <v>68</v>
      </c>
      <c r="F114" s="90">
        <v>45</v>
      </c>
      <c r="G114" s="90">
        <v>20</v>
      </c>
      <c r="H114" s="90">
        <v>30</v>
      </c>
      <c r="I114" s="90">
        <v>10</v>
      </c>
      <c r="J114" s="90">
        <f t="shared" si="5"/>
        <v>105</v>
      </c>
      <c r="K114" s="90" t="s">
        <v>6</v>
      </c>
      <c r="L114" s="91">
        <v>476.1904</v>
      </c>
      <c r="M114" s="92"/>
    </row>
    <row r="115" spans="1:13" ht="22.5" customHeight="1">
      <c r="A115" s="89" t="s">
        <v>1753</v>
      </c>
      <c r="B115" s="90" t="s">
        <v>588</v>
      </c>
      <c r="C115" s="90">
        <v>4</v>
      </c>
      <c r="D115" s="90" t="s">
        <v>1912</v>
      </c>
      <c r="E115" s="90" t="s">
        <v>68</v>
      </c>
      <c r="F115" s="90">
        <v>45</v>
      </c>
      <c r="G115" s="90">
        <v>20</v>
      </c>
      <c r="H115" s="90">
        <v>30</v>
      </c>
      <c r="I115" s="90">
        <v>10</v>
      </c>
      <c r="J115" s="90">
        <f t="shared" si="5"/>
        <v>105</v>
      </c>
      <c r="K115" s="90" t="s">
        <v>6</v>
      </c>
      <c r="L115" s="91">
        <v>476.1904</v>
      </c>
      <c r="M115" s="92"/>
    </row>
    <row r="116" spans="1:13" ht="22.5" customHeight="1">
      <c r="A116" s="89" t="s">
        <v>1754</v>
      </c>
      <c r="B116" s="90" t="s">
        <v>383</v>
      </c>
      <c r="C116" s="90">
        <v>4</v>
      </c>
      <c r="D116" s="90" t="s">
        <v>1912</v>
      </c>
      <c r="E116" s="90" t="s">
        <v>68</v>
      </c>
      <c r="F116" s="90">
        <v>45</v>
      </c>
      <c r="G116" s="90">
        <v>20</v>
      </c>
      <c r="H116" s="90">
        <v>30</v>
      </c>
      <c r="I116" s="90">
        <v>10</v>
      </c>
      <c r="J116" s="90">
        <f t="shared" si="5"/>
        <v>105</v>
      </c>
      <c r="K116" s="90" t="s">
        <v>6</v>
      </c>
      <c r="L116" s="91">
        <v>476.1904</v>
      </c>
      <c r="M116" s="92"/>
    </row>
    <row r="117" spans="1:13" ht="22.5" customHeight="1">
      <c r="A117" s="89" t="s">
        <v>1755</v>
      </c>
      <c r="B117" s="90" t="s">
        <v>461</v>
      </c>
      <c r="C117" s="90">
        <v>4</v>
      </c>
      <c r="D117" s="90" t="s">
        <v>1911</v>
      </c>
      <c r="E117" s="90" t="s">
        <v>68</v>
      </c>
      <c r="F117" s="90">
        <v>45</v>
      </c>
      <c r="G117" s="90">
        <v>20</v>
      </c>
      <c r="H117" s="90">
        <v>30</v>
      </c>
      <c r="I117" s="90">
        <v>10</v>
      </c>
      <c r="J117" s="90">
        <f t="shared" si="5"/>
        <v>105</v>
      </c>
      <c r="K117" s="90" t="s">
        <v>6</v>
      </c>
      <c r="L117" s="91">
        <v>476.1904</v>
      </c>
      <c r="M117" s="92"/>
    </row>
    <row r="118" spans="1:13" ht="23.25" customHeight="1">
      <c r="A118" s="89" t="s">
        <v>1756</v>
      </c>
      <c r="B118" s="90" t="s">
        <v>422</v>
      </c>
      <c r="C118" s="90">
        <v>4</v>
      </c>
      <c r="D118" s="90" t="s">
        <v>1911</v>
      </c>
      <c r="E118" s="90" t="s">
        <v>68</v>
      </c>
      <c r="F118" s="90">
        <v>60</v>
      </c>
      <c r="G118" s="90">
        <v>20</v>
      </c>
      <c r="H118" s="90">
        <v>30</v>
      </c>
      <c r="I118" s="90">
        <v>15</v>
      </c>
      <c r="J118" s="90">
        <f t="shared" si="5"/>
        <v>125</v>
      </c>
      <c r="K118" s="90" t="s">
        <v>17</v>
      </c>
      <c r="L118" s="91">
        <v>400</v>
      </c>
      <c r="M118" s="92"/>
    </row>
    <row r="119" spans="1:13" ht="22.5" customHeight="1">
      <c r="A119" s="89" t="s">
        <v>2069</v>
      </c>
      <c r="B119" s="90" t="s">
        <v>256</v>
      </c>
      <c r="C119" s="90">
        <v>4</v>
      </c>
      <c r="D119" s="90" t="s">
        <v>1911</v>
      </c>
      <c r="E119" s="90" t="s">
        <v>68</v>
      </c>
      <c r="F119" s="90">
        <v>45</v>
      </c>
      <c r="G119" s="90">
        <v>20</v>
      </c>
      <c r="H119" s="90">
        <v>30</v>
      </c>
      <c r="I119" s="90">
        <v>10</v>
      </c>
      <c r="J119" s="90">
        <f t="shared" si="5"/>
        <v>105</v>
      </c>
      <c r="K119" s="90" t="s">
        <v>17</v>
      </c>
      <c r="L119" s="91">
        <v>595.238</v>
      </c>
      <c r="M119" s="92"/>
    </row>
    <row r="120" spans="1:13" ht="22.5" customHeight="1">
      <c r="A120" s="89" t="s">
        <v>1755</v>
      </c>
      <c r="B120" s="90" t="s">
        <v>305</v>
      </c>
      <c r="C120" s="90">
        <v>4</v>
      </c>
      <c r="D120" s="90" t="s">
        <v>1911</v>
      </c>
      <c r="E120" s="90" t="s">
        <v>68</v>
      </c>
      <c r="F120" s="90">
        <v>45</v>
      </c>
      <c r="G120" s="90">
        <v>20</v>
      </c>
      <c r="H120" s="90">
        <v>30</v>
      </c>
      <c r="I120" s="90">
        <v>10</v>
      </c>
      <c r="J120" s="90">
        <f t="shared" si="5"/>
        <v>105</v>
      </c>
      <c r="K120" s="90" t="s">
        <v>6</v>
      </c>
      <c r="L120" s="91">
        <v>476.1904</v>
      </c>
      <c r="M120" s="92"/>
    </row>
    <row r="121" spans="1:13" ht="22.5" customHeight="1">
      <c r="A121" s="89" t="s">
        <v>1757</v>
      </c>
      <c r="B121" s="90" t="s">
        <v>780</v>
      </c>
      <c r="C121" s="90">
        <v>4</v>
      </c>
      <c r="D121" s="90" t="s">
        <v>1913</v>
      </c>
      <c r="E121" s="90" t="s">
        <v>68</v>
      </c>
      <c r="F121" s="90">
        <v>45</v>
      </c>
      <c r="G121" s="90">
        <v>20</v>
      </c>
      <c r="H121" s="90">
        <v>30</v>
      </c>
      <c r="I121" s="90">
        <v>10</v>
      </c>
      <c r="J121" s="90">
        <f t="shared" si="5"/>
        <v>105</v>
      </c>
      <c r="K121" s="90" t="s">
        <v>6</v>
      </c>
      <c r="L121" s="91">
        <v>476.1904</v>
      </c>
      <c r="M121" s="92"/>
    </row>
    <row r="122" spans="1:13" ht="22.5" customHeight="1">
      <c r="A122" s="89" t="s">
        <v>1758</v>
      </c>
      <c r="B122" s="90" t="s">
        <v>258</v>
      </c>
      <c r="C122" s="90">
        <v>4</v>
      </c>
      <c r="D122" s="90" t="s">
        <v>1913</v>
      </c>
      <c r="E122" s="90" t="s">
        <v>24</v>
      </c>
      <c r="F122" s="90">
        <v>60</v>
      </c>
      <c r="G122" s="90">
        <v>20</v>
      </c>
      <c r="H122" s="90">
        <v>35</v>
      </c>
      <c r="I122" s="90">
        <v>30</v>
      </c>
      <c r="J122" s="90">
        <f t="shared" si="5"/>
        <v>145</v>
      </c>
      <c r="K122" s="90" t="s">
        <v>6</v>
      </c>
      <c r="L122" s="91">
        <v>344.8275</v>
      </c>
      <c r="M122" s="92"/>
    </row>
    <row r="123" spans="1:13" ht="22.5" customHeight="1">
      <c r="A123" s="89" t="s">
        <v>1759</v>
      </c>
      <c r="B123" s="90" t="s">
        <v>316</v>
      </c>
      <c r="C123" s="90">
        <v>4</v>
      </c>
      <c r="D123" s="90" t="s">
        <v>1912</v>
      </c>
      <c r="E123" s="90" t="s">
        <v>68</v>
      </c>
      <c r="F123" s="90">
        <v>60</v>
      </c>
      <c r="G123" s="90">
        <v>20</v>
      </c>
      <c r="H123" s="90">
        <v>35</v>
      </c>
      <c r="I123" s="90">
        <v>30</v>
      </c>
      <c r="J123" s="90">
        <f t="shared" si="5"/>
        <v>145</v>
      </c>
      <c r="K123" s="90" t="s">
        <v>6</v>
      </c>
      <c r="L123" s="91">
        <v>344.8275</v>
      </c>
      <c r="M123" s="92"/>
    </row>
    <row r="124" spans="1:13" ht="22.5" customHeight="1">
      <c r="A124" s="89" t="s">
        <v>1760</v>
      </c>
      <c r="B124" s="90" t="s">
        <v>215</v>
      </c>
      <c r="C124" s="90">
        <v>4</v>
      </c>
      <c r="D124" s="90" t="s">
        <v>1911</v>
      </c>
      <c r="E124" s="90" t="s">
        <v>68</v>
      </c>
      <c r="F124" s="90">
        <v>60</v>
      </c>
      <c r="G124" s="90">
        <v>30</v>
      </c>
      <c r="H124" s="90">
        <v>35</v>
      </c>
      <c r="I124" s="90">
        <v>20</v>
      </c>
      <c r="J124" s="90">
        <f t="shared" si="5"/>
        <v>145</v>
      </c>
      <c r="K124" s="90" t="s">
        <v>6</v>
      </c>
      <c r="L124" s="91">
        <v>344.8275</v>
      </c>
      <c r="M124" s="92"/>
    </row>
    <row r="125" spans="1:13" ht="22.5" customHeight="1">
      <c r="A125" s="89" t="s">
        <v>1761</v>
      </c>
      <c r="B125" s="90" t="s">
        <v>1439</v>
      </c>
      <c r="C125" s="90">
        <v>4</v>
      </c>
      <c r="D125" s="90" t="s">
        <v>1911</v>
      </c>
      <c r="E125" s="90" t="s">
        <v>68</v>
      </c>
      <c r="F125" s="90">
        <v>60</v>
      </c>
      <c r="G125" s="90">
        <v>30</v>
      </c>
      <c r="H125" s="90">
        <v>35</v>
      </c>
      <c r="I125" s="90">
        <v>20</v>
      </c>
      <c r="J125" s="90">
        <f t="shared" si="5"/>
        <v>145</v>
      </c>
      <c r="K125" s="90" t="s">
        <v>6</v>
      </c>
      <c r="L125" s="91">
        <v>344.8275</v>
      </c>
      <c r="M125" s="92"/>
    </row>
    <row r="126" spans="1:13" ht="22.5" customHeight="1">
      <c r="A126" s="89" t="s">
        <v>1869</v>
      </c>
      <c r="B126" s="90" t="s">
        <v>218</v>
      </c>
      <c r="C126" s="90">
        <v>4</v>
      </c>
      <c r="D126" s="90" t="s">
        <v>1911</v>
      </c>
      <c r="E126" s="90" t="s">
        <v>68</v>
      </c>
      <c r="F126" s="90">
        <v>45</v>
      </c>
      <c r="G126" s="90">
        <v>20</v>
      </c>
      <c r="H126" s="90">
        <v>30</v>
      </c>
      <c r="I126" s="90">
        <v>20</v>
      </c>
      <c r="J126" s="90">
        <f t="shared" si="5"/>
        <v>115</v>
      </c>
      <c r="K126" s="90" t="s">
        <v>6</v>
      </c>
      <c r="L126" s="91">
        <v>434.7826</v>
      </c>
      <c r="M126" s="92"/>
    </row>
    <row r="127" spans="1:13" ht="22.5" customHeight="1">
      <c r="A127" s="89" t="s">
        <v>1870</v>
      </c>
      <c r="B127" s="90" t="s">
        <v>1290</v>
      </c>
      <c r="C127" s="90">
        <v>4</v>
      </c>
      <c r="D127" s="90" t="s">
        <v>1911</v>
      </c>
      <c r="E127" s="90" t="s">
        <v>68</v>
      </c>
      <c r="F127" s="90">
        <v>55</v>
      </c>
      <c r="G127" s="90">
        <v>20</v>
      </c>
      <c r="H127" s="90">
        <v>35</v>
      </c>
      <c r="I127" s="90">
        <v>30</v>
      </c>
      <c r="J127" s="90">
        <f t="shared" si="5"/>
        <v>140</v>
      </c>
      <c r="K127" s="90" t="s">
        <v>17</v>
      </c>
      <c r="L127" s="91">
        <v>357.1428</v>
      </c>
      <c r="M127" s="92"/>
    </row>
    <row r="128" spans="1:13" ht="22.5" customHeight="1">
      <c r="A128" s="89" t="s">
        <v>1762</v>
      </c>
      <c r="B128" s="90" t="s">
        <v>813</v>
      </c>
      <c r="C128" s="90">
        <v>4</v>
      </c>
      <c r="D128" s="90" t="s">
        <v>1911</v>
      </c>
      <c r="E128" s="90" t="s">
        <v>68</v>
      </c>
      <c r="F128" s="90">
        <v>50</v>
      </c>
      <c r="G128" s="90">
        <v>20</v>
      </c>
      <c r="H128" s="90">
        <v>30</v>
      </c>
      <c r="I128" s="90">
        <v>20</v>
      </c>
      <c r="J128" s="90">
        <f t="shared" si="5"/>
        <v>120</v>
      </c>
      <c r="K128" s="90" t="s">
        <v>6</v>
      </c>
      <c r="L128" s="91">
        <v>416.6666</v>
      </c>
      <c r="M128" s="92"/>
    </row>
    <row r="129" spans="1:10" s="141" customFormat="1" ht="22.5">
      <c r="A129" s="89" t="s">
        <v>2217</v>
      </c>
      <c r="B129" s="90" t="s">
        <v>2121</v>
      </c>
      <c r="C129" s="142" t="s">
        <v>2218</v>
      </c>
      <c r="D129" s="90" t="s">
        <v>2219</v>
      </c>
      <c r="E129" s="90" t="s">
        <v>2220</v>
      </c>
      <c r="F129" s="90"/>
      <c r="G129" s="90"/>
      <c r="H129" s="90"/>
      <c r="I129" s="90"/>
      <c r="J129" s="90"/>
    </row>
    <row r="130" spans="1:13" s="18" customFormat="1" ht="12.75" customHeight="1">
      <c r="A130" s="49" t="s">
        <v>1750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7" t="s">
        <v>25</v>
      </c>
      <c r="M130" s="50"/>
    </row>
    <row r="131" spans="2:3" ht="11.25" customHeight="1">
      <c r="B131" s="11"/>
      <c r="C131" s="11"/>
    </row>
    <row r="132" spans="2:4" ht="12.75" customHeight="1">
      <c r="B132" s="11"/>
      <c r="C132" s="11"/>
      <c r="D132" s="87" t="s">
        <v>1763</v>
      </c>
    </row>
    <row r="133" spans="1:13" s="2" customFormat="1" ht="22.5" customHeight="1">
      <c r="A133" s="130" t="s">
        <v>2151</v>
      </c>
      <c r="B133" s="131" t="s">
        <v>2152</v>
      </c>
      <c r="C133" s="131">
        <v>2</v>
      </c>
      <c r="D133" s="131" t="s">
        <v>2109</v>
      </c>
      <c r="E133" s="131" t="s">
        <v>2110</v>
      </c>
      <c r="F133" s="131">
        <v>80</v>
      </c>
      <c r="G133" s="131">
        <v>25</v>
      </c>
      <c r="H133" s="131">
        <v>25</v>
      </c>
      <c r="I133" s="131">
        <v>2</v>
      </c>
      <c r="J133" s="131">
        <f>F133+G133+H133+I133</f>
        <v>132</v>
      </c>
      <c r="K133" s="131" t="s">
        <v>17</v>
      </c>
      <c r="L133" s="132">
        <v>0</v>
      </c>
      <c r="M133" s="133"/>
    </row>
    <row r="134" spans="1:13" ht="22.5" customHeight="1">
      <c r="A134" s="89" t="s">
        <v>1764</v>
      </c>
      <c r="B134" s="90" t="s">
        <v>1765</v>
      </c>
      <c r="C134" s="90">
        <v>4</v>
      </c>
      <c r="D134" s="90" t="s">
        <v>1924</v>
      </c>
      <c r="E134" s="90" t="s">
        <v>66</v>
      </c>
      <c r="F134" s="90">
        <v>250</v>
      </c>
      <c r="G134" s="90">
        <v>6</v>
      </c>
      <c r="H134" s="90">
        <v>40</v>
      </c>
      <c r="I134" s="90">
        <v>4</v>
      </c>
      <c r="J134" s="90">
        <f aca="true" t="shared" si="6" ref="J134:J152">F134+G134+H134+I134</f>
        <v>300</v>
      </c>
      <c r="K134" s="90" t="s">
        <v>17</v>
      </c>
      <c r="L134" s="91">
        <v>241.7</v>
      </c>
      <c r="M134" s="92"/>
    </row>
    <row r="135" spans="1:13" ht="22.5" customHeight="1">
      <c r="A135" s="89" t="s">
        <v>1766</v>
      </c>
      <c r="B135" s="90" t="s">
        <v>363</v>
      </c>
      <c r="C135" s="90">
        <v>3</v>
      </c>
      <c r="D135" s="90" t="s">
        <v>1913</v>
      </c>
      <c r="E135" s="90" t="s">
        <v>66</v>
      </c>
      <c r="F135" s="90">
        <v>150</v>
      </c>
      <c r="G135" s="90">
        <v>2</v>
      </c>
      <c r="H135" s="90">
        <v>20</v>
      </c>
      <c r="I135" s="90">
        <v>2</v>
      </c>
      <c r="J135" s="90">
        <f t="shared" si="6"/>
        <v>174</v>
      </c>
      <c r="K135" s="90" t="s">
        <v>17</v>
      </c>
      <c r="L135" s="91">
        <v>383.1417</v>
      </c>
      <c r="M135" s="92"/>
    </row>
    <row r="136" spans="1:13" ht="22.5" customHeight="1">
      <c r="A136" s="89" t="s">
        <v>1767</v>
      </c>
      <c r="B136" s="90" t="s">
        <v>1386</v>
      </c>
      <c r="C136" s="90">
        <v>6</v>
      </c>
      <c r="D136" s="90" t="s">
        <v>1893</v>
      </c>
      <c r="E136" s="90" t="s">
        <v>24</v>
      </c>
      <c r="F136" s="90">
        <v>18</v>
      </c>
      <c r="G136" s="90">
        <v>9</v>
      </c>
      <c r="H136" s="90">
        <v>0</v>
      </c>
      <c r="I136" s="90">
        <v>0</v>
      </c>
      <c r="J136" s="90">
        <f t="shared" si="6"/>
        <v>27</v>
      </c>
      <c r="K136" s="90" t="s">
        <v>17</v>
      </c>
      <c r="L136" s="91">
        <v>7098.7654</v>
      </c>
      <c r="M136" s="92"/>
    </row>
    <row r="137" spans="1:13" ht="22.5" customHeight="1">
      <c r="A137" s="89" t="s">
        <v>1768</v>
      </c>
      <c r="B137" s="90" t="s">
        <v>95</v>
      </c>
      <c r="C137" s="90">
        <v>5</v>
      </c>
      <c r="D137" s="90" t="s">
        <v>1926</v>
      </c>
      <c r="E137" s="90" t="s">
        <v>68</v>
      </c>
      <c r="F137" s="90">
        <v>150</v>
      </c>
      <c r="G137" s="90">
        <v>6</v>
      </c>
      <c r="H137" s="90">
        <v>40</v>
      </c>
      <c r="I137" s="90">
        <v>4</v>
      </c>
      <c r="J137" s="90">
        <f t="shared" si="6"/>
        <v>200</v>
      </c>
      <c r="K137" s="90" t="s">
        <v>17</v>
      </c>
      <c r="L137" s="91">
        <v>320</v>
      </c>
      <c r="M137" s="92"/>
    </row>
    <row r="138" spans="1:13" ht="22.5" customHeight="1">
      <c r="A138" s="89" t="s">
        <v>1769</v>
      </c>
      <c r="B138" s="90" t="s">
        <v>1770</v>
      </c>
      <c r="C138" s="90">
        <v>7</v>
      </c>
      <c r="D138" s="90" t="s">
        <v>1925</v>
      </c>
      <c r="E138" s="90" t="s">
        <v>66</v>
      </c>
      <c r="F138" s="90">
        <v>80</v>
      </c>
      <c r="G138" s="90">
        <v>30</v>
      </c>
      <c r="H138" s="90">
        <v>40</v>
      </c>
      <c r="I138" s="90">
        <v>4</v>
      </c>
      <c r="J138" s="90">
        <f t="shared" si="6"/>
        <v>154</v>
      </c>
      <c r="K138" s="90" t="s">
        <v>6</v>
      </c>
      <c r="L138" s="91">
        <v>231.9109</v>
      </c>
      <c r="M138" s="92"/>
    </row>
    <row r="139" spans="1:13" ht="23.25" customHeight="1">
      <c r="A139" s="89" t="s">
        <v>1771</v>
      </c>
      <c r="B139" s="90" t="s">
        <v>1253</v>
      </c>
      <c r="C139" s="90">
        <v>7</v>
      </c>
      <c r="D139" s="90" t="s">
        <v>1927</v>
      </c>
      <c r="E139" s="90" t="s">
        <v>66</v>
      </c>
      <c r="F139" s="90">
        <v>200</v>
      </c>
      <c r="G139" s="90">
        <v>6</v>
      </c>
      <c r="H139" s="90">
        <v>40</v>
      </c>
      <c r="I139" s="90">
        <v>4</v>
      </c>
      <c r="J139" s="90">
        <f t="shared" si="6"/>
        <v>250</v>
      </c>
      <c r="K139" s="90" t="s">
        <v>17</v>
      </c>
      <c r="L139" s="91">
        <v>171.4285</v>
      </c>
      <c r="M139" s="92"/>
    </row>
    <row r="140" spans="1:13" ht="22.5" customHeight="1">
      <c r="A140" s="89" t="s">
        <v>1772</v>
      </c>
      <c r="B140" s="90" t="s">
        <v>1447</v>
      </c>
      <c r="C140" s="90">
        <v>5</v>
      </c>
      <c r="D140" s="90" t="s">
        <v>1928</v>
      </c>
      <c r="E140" s="90" t="s">
        <v>1195</v>
      </c>
      <c r="F140" s="90">
        <v>220</v>
      </c>
      <c r="G140" s="90">
        <v>6</v>
      </c>
      <c r="H140" s="90">
        <v>30</v>
      </c>
      <c r="I140" s="90">
        <v>4</v>
      </c>
      <c r="J140" s="90">
        <f t="shared" si="6"/>
        <v>260</v>
      </c>
      <c r="K140" s="90" t="s">
        <v>17</v>
      </c>
      <c r="L140" s="91">
        <v>230.7692</v>
      </c>
      <c r="M140" s="92"/>
    </row>
    <row r="141" spans="1:13" ht="22.5" customHeight="1">
      <c r="A141" s="89" t="s">
        <v>1773</v>
      </c>
      <c r="B141" s="90" t="s">
        <v>838</v>
      </c>
      <c r="C141" s="90">
        <v>4</v>
      </c>
      <c r="D141" s="90" t="s">
        <v>1913</v>
      </c>
      <c r="E141" s="90" t="s">
        <v>66</v>
      </c>
      <c r="F141" s="90">
        <v>120</v>
      </c>
      <c r="G141" s="90">
        <v>6</v>
      </c>
      <c r="H141" s="90">
        <v>30</v>
      </c>
      <c r="I141" s="90">
        <v>4</v>
      </c>
      <c r="J141" s="90">
        <f t="shared" si="6"/>
        <v>160</v>
      </c>
      <c r="K141" s="90" t="s">
        <v>17</v>
      </c>
      <c r="L141" s="91">
        <v>0</v>
      </c>
      <c r="M141" s="92"/>
    </row>
    <row r="142" spans="1:13" ht="22.5" customHeight="1">
      <c r="A142" s="89" t="s">
        <v>1774</v>
      </c>
      <c r="B142" s="90" t="s">
        <v>499</v>
      </c>
      <c r="C142" s="90">
        <v>7</v>
      </c>
      <c r="D142" s="90" t="s">
        <v>1886</v>
      </c>
      <c r="E142" s="90" t="s">
        <v>62</v>
      </c>
      <c r="F142" s="90">
        <v>12</v>
      </c>
      <c r="G142" s="90">
        <v>6</v>
      </c>
      <c r="H142" s="90">
        <v>0</v>
      </c>
      <c r="I142" s="90">
        <v>0</v>
      </c>
      <c r="J142" s="90">
        <f t="shared" si="6"/>
        <v>18</v>
      </c>
      <c r="K142" s="90" t="s">
        <v>17</v>
      </c>
      <c r="L142" s="91">
        <v>9523.8095</v>
      </c>
      <c r="M142" s="92"/>
    </row>
    <row r="143" spans="1:13" ht="22.5" customHeight="1">
      <c r="A143" s="89" t="s">
        <v>1775</v>
      </c>
      <c r="B143" s="90" t="s">
        <v>1441</v>
      </c>
      <c r="C143" s="90">
        <v>5</v>
      </c>
      <c r="D143" s="90" t="s">
        <v>1929</v>
      </c>
      <c r="E143" s="90" t="s">
        <v>66</v>
      </c>
      <c r="F143" s="90">
        <v>250</v>
      </c>
      <c r="G143" s="90">
        <v>4</v>
      </c>
      <c r="H143" s="90">
        <v>40</v>
      </c>
      <c r="I143" s="90">
        <v>4</v>
      </c>
      <c r="J143" s="90">
        <f t="shared" si="6"/>
        <v>298</v>
      </c>
      <c r="K143" s="90" t="s">
        <v>17</v>
      </c>
      <c r="L143" s="91">
        <v>134.2281</v>
      </c>
      <c r="M143" s="92"/>
    </row>
    <row r="144" spans="1:13" ht="22.5" customHeight="1">
      <c r="A144" s="89" t="s">
        <v>1776</v>
      </c>
      <c r="B144" s="90" t="s">
        <v>1777</v>
      </c>
      <c r="C144" s="90">
        <v>5</v>
      </c>
      <c r="D144" s="90" t="s">
        <v>1925</v>
      </c>
      <c r="E144" s="90" t="s">
        <v>1195</v>
      </c>
      <c r="F144" s="90">
        <v>250</v>
      </c>
      <c r="G144" s="90">
        <v>6</v>
      </c>
      <c r="H144" s="90">
        <v>40</v>
      </c>
      <c r="I144" s="90">
        <v>4</v>
      </c>
      <c r="J144" s="90">
        <f t="shared" si="6"/>
        <v>300</v>
      </c>
      <c r="K144" s="90" t="s">
        <v>17</v>
      </c>
      <c r="L144" s="91">
        <v>233.3333</v>
      </c>
      <c r="M144" s="92"/>
    </row>
    <row r="145" spans="1:13" ht="22.5" customHeight="1">
      <c r="A145" s="89" t="s">
        <v>1778</v>
      </c>
      <c r="B145" s="90" t="s">
        <v>463</v>
      </c>
      <c r="C145" s="90">
        <v>7</v>
      </c>
      <c r="D145" s="90" t="s">
        <v>1872</v>
      </c>
      <c r="E145" s="90" t="s">
        <v>62</v>
      </c>
      <c r="F145" s="90">
        <v>8</v>
      </c>
      <c r="G145" s="90">
        <v>4</v>
      </c>
      <c r="H145" s="90">
        <v>0</v>
      </c>
      <c r="I145" s="90">
        <v>0</v>
      </c>
      <c r="J145" s="90">
        <f t="shared" si="6"/>
        <v>12</v>
      </c>
      <c r="K145" s="90" t="s">
        <v>17</v>
      </c>
      <c r="L145" s="91">
        <v>13095.238</v>
      </c>
      <c r="M145" s="92"/>
    </row>
    <row r="146" spans="1:13" ht="22.5" customHeight="1">
      <c r="A146" s="89" t="s">
        <v>1779</v>
      </c>
      <c r="B146" s="90" t="s">
        <v>1780</v>
      </c>
      <c r="C146" s="90">
        <v>6</v>
      </c>
      <c r="D146" s="90" t="s">
        <v>1928</v>
      </c>
      <c r="E146" s="90" t="s">
        <v>66</v>
      </c>
      <c r="F146" s="90">
        <v>150</v>
      </c>
      <c r="G146" s="90">
        <v>6</v>
      </c>
      <c r="H146" s="90">
        <v>30</v>
      </c>
      <c r="I146" s="90">
        <v>4</v>
      </c>
      <c r="J146" s="90">
        <f t="shared" si="6"/>
        <v>190</v>
      </c>
      <c r="K146" s="90" t="s">
        <v>17</v>
      </c>
      <c r="L146" s="91">
        <v>157.8947</v>
      </c>
      <c r="M146" s="92"/>
    </row>
    <row r="147" spans="1:13" ht="22.5">
      <c r="A147" s="93" t="s">
        <v>1781</v>
      </c>
      <c r="B147" s="94" t="s">
        <v>1276</v>
      </c>
      <c r="C147" s="94">
        <v>5</v>
      </c>
      <c r="D147" s="94" t="s">
        <v>1930</v>
      </c>
      <c r="E147" s="94" t="s">
        <v>24</v>
      </c>
      <c r="F147" s="94">
        <v>80</v>
      </c>
      <c r="G147" s="94">
        <v>10</v>
      </c>
      <c r="H147" s="94">
        <v>5</v>
      </c>
      <c r="I147" s="94">
        <v>3</v>
      </c>
      <c r="J147" s="94">
        <f t="shared" si="6"/>
        <v>98</v>
      </c>
      <c r="K147" s="94" t="s">
        <v>17</v>
      </c>
      <c r="L147" s="91">
        <v>244.8979</v>
      </c>
      <c r="M147" s="95"/>
    </row>
    <row r="148" spans="1:13" ht="24" customHeight="1">
      <c r="A148" s="89" t="s">
        <v>1782</v>
      </c>
      <c r="B148" s="90" t="s">
        <v>348</v>
      </c>
      <c r="C148" s="90">
        <v>4</v>
      </c>
      <c r="D148" s="90" t="s">
        <v>1913</v>
      </c>
      <c r="E148" s="90" t="s">
        <v>1195</v>
      </c>
      <c r="F148" s="90">
        <v>150</v>
      </c>
      <c r="G148" s="90">
        <v>4</v>
      </c>
      <c r="H148" s="90">
        <v>40</v>
      </c>
      <c r="I148" s="90">
        <v>4</v>
      </c>
      <c r="J148" s="90">
        <f t="shared" si="6"/>
        <v>198</v>
      </c>
      <c r="K148" s="90" t="s">
        <v>17</v>
      </c>
      <c r="L148" s="91">
        <v>227.2727</v>
      </c>
      <c r="M148" s="92"/>
    </row>
    <row r="149" spans="1:13" ht="24" customHeight="1">
      <c r="A149" s="89" t="s">
        <v>1783</v>
      </c>
      <c r="B149" s="90" t="s">
        <v>1451</v>
      </c>
      <c r="C149" s="90">
        <v>6</v>
      </c>
      <c r="D149" s="90" t="s">
        <v>1925</v>
      </c>
      <c r="E149" s="90" t="s">
        <v>1195</v>
      </c>
      <c r="F149" s="90">
        <v>180</v>
      </c>
      <c r="G149" s="90">
        <v>6</v>
      </c>
      <c r="H149" s="90">
        <v>50</v>
      </c>
      <c r="I149" s="90">
        <v>4</v>
      </c>
      <c r="J149" s="90">
        <f t="shared" si="6"/>
        <v>240</v>
      </c>
      <c r="K149" s="90" t="s">
        <v>17</v>
      </c>
      <c r="L149" s="91">
        <v>833.3333</v>
      </c>
      <c r="M149" s="92"/>
    </row>
    <row r="150" spans="1:13" ht="24" customHeight="1">
      <c r="A150" s="89" t="s">
        <v>1784</v>
      </c>
      <c r="B150" s="90" t="s">
        <v>293</v>
      </c>
      <c r="C150" s="90">
        <v>5</v>
      </c>
      <c r="D150" s="90" t="s">
        <v>1913</v>
      </c>
      <c r="E150" s="90" t="s">
        <v>66</v>
      </c>
      <c r="F150" s="90">
        <v>150</v>
      </c>
      <c r="G150" s="90">
        <v>6</v>
      </c>
      <c r="H150" s="90">
        <v>40</v>
      </c>
      <c r="I150" s="90">
        <v>4</v>
      </c>
      <c r="J150" s="90">
        <f t="shared" si="6"/>
        <v>200</v>
      </c>
      <c r="K150" s="90" t="s">
        <v>17</v>
      </c>
      <c r="L150" s="91">
        <v>300</v>
      </c>
      <c r="M150" s="92"/>
    </row>
    <row r="151" spans="1:13" ht="24" customHeight="1">
      <c r="A151" s="89" t="s">
        <v>1785</v>
      </c>
      <c r="B151" s="90" t="s">
        <v>551</v>
      </c>
      <c r="C151" s="90">
        <v>5</v>
      </c>
      <c r="D151" s="90" t="s">
        <v>1927</v>
      </c>
      <c r="E151" s="90" t="s">
        <v>66</v>
      </c>
      <c r="F151" s="90">
        <v>150</v>
      </c>
      <c r="G151" s="90">
        <v>6</v>
      </c>
      <c r="H151" s="90">
        <v>40</v>
      </c>
      <c r="I151" s="90">
        <v>4</v>
      </c>
      <c r="J151" s="90">
        <f t="shared" si="6"/>
        <v>200</v>
      </c>
      <c r="K151" s="90" t="s">
        <v>17</v>
      </c>
      <c r="L151" s="91">
        <v>300</v>
      </c>
      <c r="M151" s="92"/>
    </row>
    <row r="152" spans="1:13" ht="22.5" customHeight="1">
      <c r="A152" s="89" t="s">
        <v>1786</v>
      </c>
      <c r="B152" s="90" t="s">
        <v>1787</v>
      </c>
      <c r="C152" s="90">
        <v>4</v>
      </c>
      <c r="D152" s="90" t="s">
        <v>1925</v>
      </c>
      <c r="E152" s="90" t="s">
        <v>66</v>
      </c>
      <c r="F152" s="90">
        <v>150</v>
      </c>
      <c r="G152" s="90">
        <v>0</v>
      </c>
      <c r="H152" s="90">
        <v>40</v>
      </c>
      <c r="I152" s="90">
        <v>0</v>
      </c>
      <c r="J152" s="90">
        <f t="shared" si="6"/>
        <v>190</v>
      </c>
      <c r="K152" s="90" t="s">
        <v>17</v>
      </c>
      <c r="L152" s="91">
        <v>394.7368</v>
      </c>
      <c r="M152" s="92"/>
    </row>
    <row r="153" spans="1:10" s="141" customFormat="1" ht="22.5">
      <c r="A153" s="89" t="s">
        <v>2217</v>
      </c>
      <c r="B153" s="90" t="s">
        <v>2121</v>
      </c>
      <c r="C153" s="142" t="s">
        <v>2218</v>
      </c>
      <c r="D153" s="90" t="s">
        <v>2219</v>
      </c>
      <c r="E153" s="90" t="s">
        <v>2220</v>
      </c>
      <c r="F153" s="90"/>
      <c r="G153" s="90"/>
      <c r="H153" s="90"/>
      <c r="I153" s="90"/>
      <c r="J153" s="90"/>
    </row>
    <row r="154" spans="1:13" s="18" customFormat="1" ht="12.75" customHeight="1">
      <c r="A154" s="49" t="s">
        <v>1763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7" t="s">
        <v>25</v>
      </c>
      <c r="M154" s="50"/>
    </row>
    <row r="155" spans="2:3" ht="11.25" customHeight="1">
      <c r="B155" s="11"/>
      <c r="C155" s="11"/>
    </row>
    <row r="156" spans="2:4" ht="12.75" customHeight="1">
      <c r="B156" s="11"/>
      <c r="C156" s="11"/>
      <c r="D156" s="87" t="s">
        <v>1788</v>
      </c>
    </row>
    <row r="157" spans="1:13" s="2" customFormat="1" ht="22.5" customHeight="1">
      <c r="A157" s="130" t="s">
        <v>2154</v>
      </c>
      <c r="B157" s="131" t="s">
        <v>2145</v>
      </c>
      <c r="C157" s="131">
        <v>2</v>
      </c>
      <c r="D157" s="131" t="s">
        <v>2109</v>
      </c>
      <c r="E157" s="131" t="s">
        <v>2110</v>
      </c>
      <c r="F157" s="131">
        <v>80</v>
      </c>
      <c r="G157" s="131">
        <v>25</v>
      </c>
      <c r="H157" s="131">
        <v>25</v>
      </c>
      <c r="I157" s="131">
        <v>2</v>
      </c>
      <c r="J157" s="131">
        <f>F157+G157+H157+I157</f>
        <v>132</v>
      </c>
      <c r="K157" s="131" t="s">
        <v>17</v>
      </c>
      <c r="L157" s="132">
        <v>0</v>
      </c>
      <c r="M157" s="133"/>
    </row>
    <row r="158" spans="1:13" s="2" customFormat="1" ht="22.5" customHeight="1">
      <c r="A158" s="130" t="s">
        <v>2153</v>
      </c>
      <c r="B158" s="131" t="s">
        <v>2152</v>
      </c>
      <c r="C158" s="131">
        <v>2</v>
      </c>
      <c r="D158" s="131" t="s">
        <v>2109</v>
      </c>
      <c r="E158" s="131" t="s">
        <v>2110</v>
      </c>
      <c r="F158" s="131">
        <v>80</v>
      </c>
      <c r="G158" s="131">
        <v>25</v>
      </c>
      <c r="H158" s="131">
        <v>25</v>
      </c>
      <c r="I158" s="131">
        <v>2</v>
      </c>
      <c r="J158" s="131">
        <f>F158+G158+H158+I158</f>
        <v>132</v>
      </c>
      <c r="K158" s="131" t="s">
        <v>17</v>
      </c>
      <c r="L158" s="132">
        <v>0</v>
      </c>
      <c r="M158" s="133"/>
    </row>
    <row r="159" spans="1:13" s="2" customFormat="1" ht="22.5" customHeight="1">
      <c r="A159" s="130" t="s">
        <v>2153</v>
      </c>
      <c r="B159" s="131" t="s">
        <v>2213</v>
      </c>
      <c r="C159" s="131">
        <v>2</v>
      </c>
      <c r="D159" s="131" t="s">
        <v>2109</v>
      </c>
      <c r="E159" s="131" t="s">
        <v>2110</v>
      </c>
      <c r="F159" s="131">
        <v>80</v>
      </c>
      <c r="G159" s="131">
        <v>25</v>
      </c>
      <c r="H159" s="131">
        <v>25</v>
      </c>
      <c r="I159" s="131">
        <v>2</v>
      </c>
      <c r="J159" s="131">
        <f>F159+G159+H159+I159</f>
        <v>132</v>
      </c>
      <c r="K159" s="131" t="s">
        <v>17</v>
      </c>
      <c r="L159" s="132">
        <v>0</v>
      </c>
      <c r="M159" s="133"/>
    </row>
    <row r="160" spans="1:13" ht="22.5" customHeight="1">
      <c r="A160" s="89" t="s">
        <v>1789</v>
      </c>
      <c r="B160" s="90" t="s">
        <v>1790</v>
      </c>
      <c r="C160" s="90">
        <v>5</v>
      </c>
      <c r="D160" s="90" t="s">
        <v>1893</v>
      </c>
      <c r="E160" s="90" t="s">
        <v>62</v>
      </c>
      <c r="F160" s="90">
        <v>15</v>
      </c>
      <c r="G160" s="90">
        <v>6</v>
      </c>
      <c r="H160" s="90">
        <v>0</v>
      </c>
      <c r="I160" s="90">
        <v>2</v>
      </c>
      <c r="J160" s="90">
        <f aca="true" t="shared" si="7" ref="J160:J205">F160+G160+H160+I160</f>
        <v>23</v>
      </c>
      <c r="K160" s="90" t="s">
        <v>17</v>
      </c>
      <c r="L160" s="91">
        <v>0</v>
      </c>
      <c r="M160" s="92"/>
    </row>
    <row r="161" spans="1:13" ht="22.5" customHeight="1">
      <c r="A161" s="89" t="s">
        <v>1789</v>
      </c>
      <c r="B161" s="90" t="s">
        <v>1791</v>
      </c>
      <c r="C161" s="90">
        <v>5</v>
      </c>
      <c r="D161" s="90" t="s">
        <v>1882</v>
      </c>
      <c r="E161" s="90" t="s">
        <v>62</v>
      </c>
      <c r="F161" s="90">
        <v>20</v>
      </c>
      <c r="G161" s="90">
        <v>9</v>
      </c>
      <c r="H161" s="90">
        <v>0</v>
      </c>
      <c r="I161" s="90">
        <v>2</v>
      </c>
      <c r="J161" s="90">
        <f t="shared" si="7"/>
        <v>31</v>
      </c>
      <c r="K161" s="90" t="s">
        <v>17</v>
      </c>
      <c r="L161" s="91">
        <v>3548.387</v>
      </c>
      <c r="M161" s="92"/>
    </row>
    <row r="162" spans="1:13" ht="22.5" customHeight="1">
      <c r="A162" s="89" t="s">
        <v>1792</v>
      </c>
      <c r="B162" s="90" t="s">
        <v>1281</v>
      </c>
      <c r="C162" s="90">
        <v>6</v>
      </c>
      <c r="D162" s="90" t="s">
        <v>1886</v>
      </c>
      <c r="E162" s="90" t="s">
        <v>62</v>
      </c>
      <c r="F162" s="90">
        <v>27</v>
      </c>
      <c r="G162" s="90">
        <v>14</v>
      </c>
      <c r="H162" s="90">
        <v>0</v>
      </c>
      <c r="I162" s="90">
        <v>0</v>
      </c>
      <c r="J162" s="90">
        <f t="shared" si="7"/>
        <v>41</v>
      </c>
      <c r="K162" s="90" t="s">
        <v>17</v>
      </c>
      <c r="L162" s="91">
        <v>0</v>
      </c>
      <c r="M162" s="92"/>
    </row>
    <row r="163" spans="1:13" ht="22.5" customHeight="1">
      <c r="A163" s="89" t="s">
        <v>1793</v>
      </c>
      <c r="B163" s="90" t="s">
        <v>1794</v>
      </c>
      <c r="C163" s="90">
        <v>3</v>
      </c>
      <c r="D163" s="90" t="s">
        <v>1931</v>
      </c>
      <c r="E163" s="90" t="s">
        <v>62</v>
      </c>
      <c r="F163" s="90">
        <v>25</v>
      </c>
      <c r="G163" s="90">
        <v>14</v>
      </c>
      <c r="H163" s="90">
        <v>0</v>
      </c>
      <c r="I163" s="90">
        <v>2</v>
      </c>
      <c r="J163" s="90">
        <f t="shared" si="7"/>
        <v>41</v>
      </c>
      <c r="K163" s="90" t="s">
        <v>17</v>
      </c>
      <c r="L163" s="91">
        <v>0</v>
      </c>
      <c r="M163" s="92"/>
    </row>
    <row r="164" spans="1:13" ht="22.5" customHeight="1">
      <c r="A164" s="89" t="s">
        <v>1789</v>
      </c>
      <c r="B164" s="90" t="s">
        <v>1795</v>
      </c>
      <c r="C164" s="90">
        <v>11</v>
      </c>
      <c r="D164" s="90" t="s">
        <v>1919</v>
      </c>
      <c r="E164" s="90" t="s">
        <v>62</v>
      </c>
      <c r="F164" s="90">
        <v>20</v>
      </c>
      <c r="G164" s="90">
        <v>9</v>
      </c>
      <c r="H164" s="90">
        <v>0</v>
      </c>
      <c r="I164" s="90">
        <v>2</v>
      </c>
      <c r="J164" s="90">
        <f t="shared" si="7"/>
        <v>31</v>
      </c>
      <c r="K164" s="90" t="s">
        <v>17</v>
      </c>
      <c r="L164" s="91">
        <v>1332.3167</v>
      </c>
      <c r="M164" s="92"/>
    </row>
    <row r="165" spans="1:13" ht="22.5" customHeight="1">
      <c r="A165" s="89" t="s">
        <v>1796</v>
      </c>
      <c r="B165" s="90" t="s">
        <v>1629</v>
      </c>
      <c r="C165" s="90">
        <v>7</v>
      </c>
      <c r="D165" s="90" t="s">
        <v>1925</v>
      </c>
      <c r="E165" s="90" t="s">
        <v>66</v>
      </c>
      <c r="F165" s="90">
        <v>320</v>
      </c>
      <c r="G165" s="90">
        <v>28</v>
      </c>
      <c r="H165" s="90">
        <v>70</v>
      </c>
      <c r="I165" s="90">
        <v>2</v>
      </c>
      <c r="J165" s="90">
        <f t="shared" si="7"/>
        <v>420</v>
      </c>
      <c r="K165" s="90" t="s">
        <v>17</v>
      </c>
      <c r="L165" s="91">
        <v>58.3673</v>
      </c>
      <c r="M165" s="92"/>
    </row>
    <row r="166" spans="1:13" ht="22.5" customHeight="1">
      <c r="A166" s="89" t="s">
        <v>1797</v>
      </c>
      <c r="B166" s="90" t="s">
        <v>1629</v>
      </c>
      <c r="C166" s="90">
        <v>7</v>
      </c>
      <c r="D166" s="90" t="s">
        <v>1887</v>
      </c>
      <c r="E166" s="90" t="s">
        <v>66</v>
      </c>
      <c r="F166" s="90">
        <v>320</v>
      </c>
      <c r="G166" s="90">
        <v>28</v>
      </c>
      <c r="H166" s="90">
        <v>70</v>
      </c>
      <c r="I166" s="90">
        <v>2</v>
      </c>
      <c r="J166" s="90">
        <f t="shared" si="7"/>
        <v>420</v>
      </c>
      <c r="K166" s="90" t="s">
        <v>17</v>
      </c>
      <c r="L166" s="91">
        <v>57.8231</v>
      </c>
      <c r="M166" s="92"/>
    </row>
    <row r="167" spans="1:13" ht="22.5" customHeight="1">
      <c r="A167" s="89" t="s">
        <v>1793</v>
      </c>
      <c r="B167" s="90" t="s">
        <v>166</v>
      </c>
      <c r="C167" s="90">
        <v>4</v>
      </c>
      <c r="D167" s="90" t="s">
        <v>1914</v>
      </c>
      <c r="E167" s="90" t="s">
        <v>62</v>
      </c>
      <c r="F167" s="90">
        <v>25</v>
      </c>
      <c r="G167" s="90">
        <v>14</v>
      </c>
      <c r="H167" s="90">
        <v>0</v>
      </c>
      <c r="I167" s="90">
        <v>2</v>
      </c>
      <c r="J167" s="90">
        <f t="shared" si="7"/>
        <v>41</v>
      </c>
      <c r="K167" s="90" t="s">
        <v>17</v>
      </c>
      <c r="L167" s="91">
        <v>0</v>
      </c>
      <c r="M167" s="92"/>
    </row>
    <row r="168" spans="1:13" ht="24" customHeight="1">
      <c r="A168" s="89" t="s">
        <v>1798</v>
      </c>
      <c r="B168" s="90" t="s">
        <v>1799</v>
      </c>
      <c r="C168" s="90">
        <v>7</v>
      </c>
      <c r="D168" s="90" t="s">
        <v>1925</v>
      </c>
      <c r="E168" s="90" t="s">
        <v>66</v>
      </c>
      <c r="F168" s="90">
        <v>320</v>
      </c>
      <c r="G168" s="90">
        <v>18</v>
      </c>
      <c r="H168" s="90">
        <v>65</v>
      </c>
      <c r="I168" s="90">
        <v>0</v>
      </c>
      <c r="J168" s="90">
        <f t="shared" si="7"/>
        <v>403</v>
      </c>
      <c r="K168" s="90" t="s">
        <v>17</v>
      </c>
      <c r="L168" s="91">
        <v>62.5859</v>
      </c>
      <c r="M168" s="92"/>
    </row>
    <row r="169" spans="1:13" ht="22.5" customHeight="1">
      <c r="A169" s="89" t="s">
        <v>1280</v>
      </c>
      <c r="B169" s="90" t="s">
        <v>1800</v>
      </c>
      <c r="C169" s="90">
        <v>11</v>
      </c>
      <c r="D169" s="90" t="s">
        <v>1888</v>
      </c>
      <c r="E169" s="90" t="s">
        <v>62</v>
      </c>
      <c r="F169" s="90">
        <v>23</v>
      </c>
      <c r="G169" s="90">
        <v>12</v>
      </c>
      <c r="H169" s="90">
        <v>0</v>
      </c>
      <c r="I169" s="90">
        <v>2</v>
      </c>
      <c r="J169" s="90">
        <f t="shared" si="7"/>
        <v>37</v>
      </c>
      <c r="K169" s="90" t="s">
        <v>17</v>
      </c>
      <c r="L169" s="91">
        <v>2090.6756</v>
      </c>
      <c r="M169" s="92"/>
    </row>
    <row r="170" spans="1:13" ht="22.5" customHeight="1">
      <c r="A170" s="89" t="s">
        <v>1802</v>
      </c>
      <c r="B170" s="90" t="s">
        <v>1803</v>
      </c>
      <c r="C170" s="90">
        <v>8</v>
      </c>
      <c r="D170" s="90" t="s">
        <v>1886</v>
      </c>
      <c r="E170" s="90" t="s">
        <v>62</v>
      </c>
      <c r="F170" s="90">
        <v>35</v>
      </c>
      <c r="G170" s="90">
        <v>14</v>
      </c>
      <c r="H170" s="90">
        <v>0</v>
      </c>
      <c r="I170" s="90">
        <v>0</v>
      </c>
      <c r="J170" s="90">
        <f t="shared" si="7"/>
        <v>49</v>
      </c>
      <c r="K170" s="90" t="s">
        <v>17</v>
      </c>
      <c r="L170" s="91">
        <v>0</v>
      </c>
      <c r="M170" s="92"/>
    </row>
    <row r="171" spans="1:13" ht="22.5" customHeight="1">
      <c r="A171" s="89" t="s">
        <v>1804</v>
      </c>
      <c r="B171" s="90" t="s">
        <v>1805</v>
      </c>
      <c r="C171" s="90">
        <v>11</v>
      </c>
      <c r="D171" s="90" t="s">
        <v>1932</v>
      </c>
      <c r="E171" s="90" t="s">
        <v>24</v>
      </c>
      <c r="F171" s="90">
        <v>38</v>
      </c>
      <c r="G171" s="90">
        <v>14</v>
      </c>
      <c r="H171" s="90">
        <v>0</v>
      </c>
      <c r="I171" s="90">
        <v>2</v>
      </c>
      <c r="J171" s="90">
        <f t="shared" si="7"/>
        <v>54</v>
      </c>
      <c r="K171" s="90" t="s">
        <v>17</v>
      </c>
      <c r="L171" s="91">
        <v>2188.5521</v>
      </c>
      <c r="M171" s="92"/>
    </row>
    <row r="172" spans="1:13" ht="22.5" customHeight="1">
      <c r="A172" s="89" t="s">
        <v>552</v>
      </c>
      <c r="B172" s="90" t="s">
        <v>1729</v>
      </c>
      <c r="C172" s="90">
        <v>7</v>
      </c>
      <c r="D172" s="90" t="s">
        <v>1880</v>
      </c>
      <c r="E172" s="90" t="s">
        <v>62</v>
      </c>
      <c r="F172" s="90">
        <v>35</v>
      </c>
      <c r="G172" s="90">
        <v>14</v>
      </c>
      <c r="H172" s="90">
        <v>0</v>
      </c>
      <c r="I172" s="90">
        <v>0</v>
      </c>
      <c r="J172" s="90">
        <f t="shared" si="7"/>
        <v>49</v>
      </c>
      <c r="K172" s="90" t="s">
        <v>17</v>
      </c>
      <c r="L172" s="91">
        <v>0</v>
      </c>
      <c r="M172" s="92"/>
    </row>
    <row r="173" spans="1:13" ht="22.5" customHeight="1">
      <c r="A173" s="89" t="s">
        <v>1280</v>
      </c>
      <c r="B173" s="90" t="s">
        <v>1806</v>
      </c>
      <c r="C173" s="90">
        <v>11</v>
      </c>
      <c r="D173" s="90" t="s">
        <v>1933</v>
      </c>
      <c r="E173" s="90" t="s">
        <v>62</v>
      </c>
      <c r="F173" s="90">
        <v>25</v>
      </c>
      <c r="G173" s="90">
        <v>14</v>
      </c>
      <c r="H173" s="90">
        <v>0</v>
      </c>
      <c r="I173" s="90">
        <v>0</v>
      </c>
      <c r="J173" s="90">
        <f t="shared" si="7"/>
        <v>39</v>
      </c>
      <c r="K173" s="90" t="s">
        <v>6</v>
      </c>
      <c r="L173" s="91">
        <v>1864.8018</v>
      </c>
      <c r="M173" s="92"/>
    </row>
    <row r="174" spans="1:13" ht="22.5" customHeight="1">
      <c r="A174" s="89" t="s">
        <v>1807</v>
      </c>
      <c r="B174" s="90" t="s">
        <v>1808</v>
      </c>
      <c r="C174" s="90">
        <v>6</v>
      </c>
      <c r="D174" s="90" t="s">
        <v>1881</v>
      </c>
      <c r="E174" s="90" t="s">
        <v>66</v>
      </c>
      <c r="F174" s="90">
        <v>320</v>
      </c>
      <c r="G174" s="90">
        <v>18</v>
      </c>
      <c r="H174" s="90">
        <v>70</v>
      </c>
      <c r="I174" s="90">
        <v>2</v>
      </c>
      <c r="J174" s="90">
        <f t="shared" si="7"/>
        <v>410</v>
      </c>
      <c r="K174" s="90" t="s">
        <v>44</v>
      </c>
      <c r="L174" s="91">
        <v>71.4174</v>
      </c>
      <c r="M174" s="92"/>
    </row>
    <row r="175" spans="1:13" ht="22.5" customHeight="1">
      <c r="A175" s="89" t="s">
        <v>1809</v>
      </c>
      <c r="B175" s="90" t="s">
        <v>1810</v>
      </c>
      <c r="C175" s="90">
        <v>7</v>
      </c>
      <c r="D175" s="90" t="s">
        <v>1922</v>
      </c>
      <c r="E175" s="90" t="s">
        <v>66</v>
      </c>
      <c r="F175" s="90">
        <v>320</v>
      </c>
      <c r="G175" s="90">
        <v>28</v>
      </c>
      <c r="H175" s="90">
        <v>65</v>
      </c>
      <c r="I175" s="90">
        <v>2</v>
      </c>
      <c r="J175" s="90">
        <f t="shared" si="7"/>
        <v>415</v>
      </c>
      <c r="K175" s="90" t="s">
        <v>17</v>
      </c>
      <c r="L175" s="91">
        <v>55.0117</v>
      </c>
      <c r="M175" s="92"/>
    </row>
    <row r="176" spans="1:13" ht="22.5" customHeight="1">
      <c r="A176" s="89" t="s">
        <v>1811</v>
      </c>
      <c r="B176" s="90" t="s">
        <v>1810</v>
      </c>
      <c r="C176" s="90">
        <v>7</v>
      </c>
      <c r="D176" s="90" t="s">
        <v>1925</v>
      </c>
      <c r="E176" s="90" t="s">
        <v>66</v>
      </c>
      <c r="F176" s="90">
        <v>320</v>
      </c>
      <c r="G176" s="90">
        <v>28</v>
      </c>
      <c r="H176" s="90">
        <v>65</v>
      </c>
      <c r="I176" s="90">
        <v>2</v>
      </c>
      <c r="J176" s="90">
        <f t="shared" si="7"/>
        <v>415</v>
      </c>
      <c r="K176" s="90" t="s">
        <v>17</v>
      </c>
      <c r="L176" s="91">
        <v>55.3779</v>
      </c>
      <c r="M176" s="92"/>
    </row>
    <row r="177" spans="1:13" ht="33.75">
      <c r="A177" s="93" t="s">
        <v>1801</v>
      </c>
      <c r="B177" s="94" t="s">
        <v>1812</v>
      </c>
      <c r="C177" s="94">
        <v>12</v>
      </c>
      <c r="D177" s="94" t="s">
        <v>1930</v>
      </c>
      <c r="E177" s="94"/>
      <c r="F177" s="94">
        <v>35</v>
      </c>
      <c r="G177" s="94">
        <v>14</v>
      </c>
      <c r="H177" s="94">
        <v>0</v>
      </c>
      <c r="I177" s="94">
        <v>0</v>
      </c>
      <c r="J177" s="94">
        <f t="shared" si="7"/>
        <v>49</v>
      </c>
      <c r="K177" s="94"/>
      <c r="L177" s="91">
        <v>620.7261</v>
      </c>
      <c r="M177" s="95"/>
    </row>
    <row r="178" spans="1:13" ht="22.5" customHeight="1">
      <c r="A178" s="89" t="s">
        <v>1813</v>
      </c>
      <c r="B178" s="90" t="s">
        <v>368</v>
      </c>
      <c r="C178" s="90">
        <v>3</v>
      </c>
      <c r="D178" s="90" t="s">
        <v>1882</v>
      </c>
      <c r="E178" s="90" t="s">
        <v>62</v>
      </c>
      <c r="F178" s="90">
        <v>12</v>
      </c>
      <c r="G178" s="90">
        <v>6</v>
      </c>
      <c r="H178" s="90">
        <v>0</v>
      </c>
      <c r="I178" s="90">
        <v>2</v>
      </c>
      <c r="J178" s="90">
        <f t="shared" si="7"/>
        <v>20</v>
      </c>
      <c r="K178" s="90" t="s">
        <v>17</v>
      </c>
      <c r="L178" s="91">
        <v>5896.2833</v>
      </c>
      <c r="M178" s="92"/>
    </row>
    <row r="179" spans="1:13" ht="22.5">
      <c r="A179" s="93" t="s">
        <v>1814</v>
      </c>
      <c r="B179" s="94" t="s">
        <v>121</v>
      </c>
      <c r="C179" s="94">
        <v>6</v>
      </c>
      <c r="D179" s="94" t="s">
        <v>1930</v>
      </c>
      <c r="E179" s="94" t="s">
        <v>66</v>
      </c>
      <c r="F179" s="94">
        <v>320</v>
      </c>
      <c r="G179" s="94">
        <v>35</v>
      </c>
      <c r="H179" s="94">
        <v>65</v>
      </c>
      <c r="I179" s="94">
        <v>0</v>
      </c>
      <c r="J179" s="94">
        <f t="shared" si="7"/>
        <v>420</v>
      </c>
      <c r="K179" s="94" t="s">
        <v>17</v>
      </c>
      <c r="L179" s="91">
        <v>50.2373</v>
      </c>
      <c r="M179" s="95"/>
    </row>
    <row r="180" spans="1:13" ht="22.5" customHeight="1">
      <c r="A180" s="89" t="s">
        <v>1815</v>
      </c>
      <c r="B180" s="90" t="s">
        <v>228</v>
      </c>
      <c r="C180" s="90">
        <v>3</v>
      </c>
      <c r="D180" s="90" t="s">
        <v>1886</v>
      </c>
      <c r="E180" s="90" t="s">
        <v>62</v>
      </c>
      <c r="F180" s="90">
        <v>18</v>
      </c>
      <c r="G180" s="90">
        <v>8</v>
      </c>
      <c r="H180" s="90">
        <v>0</v>
      </c>
      <c r="I180" s="90">
        <v>2</v>
      </c>
      <c r="J180" s="90">
        <f t="shared" si="7"/>
        <v>28</v>
      </c>
      <c r="K180" s="90" t="s">
        <v>17</v>
      </c>
      <c r="L180" s="91">
        <v>0</v>
      </c>
      <c r="M180" s="92"/>
    </row>
    <row r="181" spans="1:13" ht="22.5" customHeight="1">
      <c r="A181" s="89" t="s">
        <v>1816</v>
      </c>
      <c r="B181" s="90" t="s">
        <v>196</v>
      </c>
      <c r="C181" s="90">
        <v>3</v>
      </c>
      <c r="D181" s="90" t="s">
        <v>1914</v>
      </c>
      <c r="E181" s="90" t="s">
        <v>62</v>
      </c>
      <c r="F181" s="90">
        <v>15</v>
      </c>
      <c r="G181" s="90">
        <v>8</v>
      </c>
      <c r="H181" s="90">
        <v>0</v>
      </c>
      <c r="I181" s="90">
        <v>2</v>
      </c>
      <c r="J181" s="90">
        <f t="shared" si="7"/>
        <v>25</v>
      </c>
      <c r="K181" s="90" t="s">
        <v>17</v>
      </c>
      <c r="L181" s="91">
        <v>0</v>
      </c>
      <c r="M181" s="92"/>
    </row>
    <row r="182" spans="1:13" ht="22.5" customHeight="1">
      <c r="A182" s="89" t="s">
        <v>1817</v>
      </c>
      <c r="B182" s="90" t="s">
        <v>600</v>
      </c>
      <c r="C182" s="90">
        <v>7</v>
      </c>
      <c r="D182" s="90" t="s">
        <v>1881</v>
      </c>
      <c r="E182" s="90" t="s">
        <v>66</v>
      </c>
      <c r="F182" s="90">
        <v>320</v>
      </c>
      <c r="G182" s="90">
        <v>18</v>
      </c>
      <c r="H182" s="90">
        <v>70</v>
      </c>
      <c r="I182" s="90">
        <v>2</v>
      </c>
      <c r="J182" s="90">
        <f t="shared" si="7"/>
        <v>410</v>
      </c>
      <c r="K182" s="90" t="s">
        <v>17</v>
      </c>
      <c r="L182" s="91">
        <v>60.1358</v>
      </c>
      <c r="M182" s="92"/>
    </row>
    <row r="183" spans="1:13" ht="22.5" customHeight="1">
      <c r="A183" s="89" t="s">
        <v>1818</v>
      </c>
      <c r="B183" s="90" t="s">
        <v>256</v>
      </c>
      <c r="C183" s="90">
        <v>4</v>
      </c>
      <c r="D183" s="90" t="s">
        <v>1914</v>
      </c>
      <c r="E183" s="90" t="s">
        <v>62</v>
      </c>
      <c r="F183" s="90">
        <v>15</v>
      </c>
      <c r="G183" s="90">
        <v>6</v>
      </c>
      <c r="H183" s="90">
        <v>0</v>
      </c>
      <c r="I183" s="90">
        <v>2</v>
      </c>
      <c r="J183" s="90">
        <f t="shared" si="7"/>
        <v>23</v>
      </c>
      <c r="K183" s="90" t="s">
        <v>17</v>
      </c>
      <c r="L183" s="91">
        <v>0</v>
      </c>
      <c r="M183" s="92"/>
    </row>
    <row r="184" spans="1:13" ht="22.5" customHeight="1">
      <c r="A184" s="89" t="s">
        <v>1819</v>
      </c>
      <c r="B184" s="90" t="s">
        <v>1164</v>
      </c>
      <c r="C184" s="90">
        <v>8</v>
      </c>
      <c r="D184" s="90" t="s">
        <v>1922</v>
      </c>
      <c r="E184" s="90" t="s">
        <v>66</v>
      </c>
      <c r="F184" s="90">
        <v>320</v>
      </c>
      <c r="G184" s="90">
        <v>18</v>
      </c>
      <c r="H184" s="90">
        <v>70</v>
      </c>
      <c r="I184" s="90">
        <v>2</v>
      </c>
      <c r="J184" s="90">
        <f t="shared" si="7"/>
        <v>410</v>
      </c>
      <c r="K184" s="90" t="s">
        <v>17</v>
      </c>
      <c r="L184" s="91">
        <v>54.2189</v>
      </c>
      <c r="M184" s="92"/>
    </row>
    <row r="185" spans="1:13" ht="24" customHeight="1">
      <c r="A185" s="89" t="s">
        <v>1820</v>
      </c>
      <c r="B185" s="90" t="s">
        <v>1821</v>
      </c>
      <c r="C185" s="90">
        <v>7</v>
      </c>
      <c r="D185" s="90" t="s">
        <v>1925</v>
      </c>
      <c r="E185" s="90" t="s">
        <v>66</v>
      </c>
      <c r="F185" s="90">
        <v>320</v>
      </c>
      <c r="G185" s="90">
        <v>18</v>
      </c>
      <c r="H185" s="90">
        <v>60</v>
      </c>
      <c r="I185" s="90">
        <v>2</v>
      </c>
      <c r="J185" s="90">
        <f t="shared" si="7"/>
        <v>400</v>
      </c>
      <c r="K185" s="90" t="s">
        <v>17</v>
      </c>
      <c r="L185" s="91">
        <v>62.2571</v>
      </c>
      <c r="M185" s="92"/>
    </row>
    <row r="186" spans="1:13" ht="22.5" customHeight="1">
      <c r="A186" s="89" t="s">
        <v>1822</v>
      </c>
      <c r="B186" s="90" t="s">
        <v>469</v>
      </c>
      <c r="C186" s="90">
        <v>3</v>
      </c>
      <c r="D186" s="90" t="s">
        <v>1898</v>
      </c>
      <c r="E186" s="90" t="s">
        <v>62</v>
      </c>
      <c r="F186" s="90">
        <v>15</v>
      </c>
      <c r="G186" s="90">
        <v>8</v>
      </c>
      <c r="H186" s="90">
        <v>0</v>
      </c>
      <c r="I186" s="90">
        <v>2</v>
      </c>
      <c r="J186" s="90">
        <f t="shared" si="7"/>
        <v>25</v>
      </c>
      <c r="K186" s="90" t="s">
        <v>17</v>
      </c>
      <c r="L186" s="91">
        <v>0</v>
      </c>
      <c r="M186" s="92"/>
    </row>
    <row r="187" spans="1:13" ht="22.5" customHeight="1">
      <c r="A187" s="89" t="s">
        <v>1280</v>
      </c>
      <c r="B187" s="90" t="s">
        <v>1823</v>
      </c>
      <c r="C187" s="90">
        <v>14</v>
      </c>
      <c r="D187" s="90" t="s">
        <v>1917</v>
      </c>
      <c r="E187" s="90" t="s">
        <v>62</v>
      </c>
      <c r="F187" s="90">
        <v>23</v>
      </c>
      <c r="G187" s="90">
        <v>12</v>
      </c>
      <c r="H187" s="90">
        <v>0</v>
      </c>
      <c r="I187" s="90">
        <v>2</v>
      </c>
      <c r="J187" s="90">
        <f t="shared" si="7"/>
        <v>37</v>
      </c>
      <c r="K187" s="90" t="s">
        <v>17</v>
      </c>
      <c r="L187" s="91">
        <v>1544.4015</v>
      </c>
      <c r="M187" s="92"/>
    </row>
    <row r="188" spans="1:13" ht="24" customHeight="1">
      <c r="A188" s="89" t="s">
        <v>1824</v>
      </c>
      <c r="B188" s="90" t="s">
        <v>1825</v>
      </c>
      <c r="C188" s="90">
        <v>6</v>
      </c>
      <c r="D188" s="90" t="s">
        <v>1922</v>
      </c>
      <c r="E188" s="90" t="s">
        <v>66</v>
      </c>
      <c r="F188" s="90">
        <v>320</v>
      </c>
      <c r="G188" s="90">
        <v>18</v>
      </c>
      <c r="H188" s="90">
        <v>60</v>
      </c>
      <c r="I188" s="90">
        <v>2</v>
      </c>
      <c r="J188" s="90">
        <f t="shared" si="7"/>
        <v>400</v>
      </c>
      <c r="K188" s="90" t="s">
        <v>17</v>
      </c>
      <c r="L188" s="91">
        <v>74.0225</v>
      </c>
      <c r="M188" s="92"/>
    </row>
    <row r="189" spans="1:13" ht="23.25" customHeight="1">
      <c r="A189" s="89" t="s">
        <v>1826</v>
      </c>
      <c r="B189" s="90" t="s">
        <v>471</v>
      </c>
      <c r="C189" s="90">
        <v>7</v>
      </c>
      <c r="D189" s="90" t="s">
        <v>1925</v>
      </c>
      <c r="E189" s="90" t="s">
        <v>66</v>
      </c>
      <c r="F189" s="90">
        <v>320</v>
      </c>
      <c r="G189" s="90">
        <v>18</v>
      </c>
      <c r="H189" s="90">
        <v>65</v>
      </c>
      <c r="I189" s="90">
        <v>2</v>
      </c>
      <c r="J189" s="90">
        <f t="shared" si="7"/>
        <v>405</v>
      </c>
      <c r="K189" s="90" t="s">
        <v>17</v>
      </c>
      <c r="L189" s="91">
        <v>63.3375</v>
      </c>
      <c r="M189" s="92"/>
    </row>
    <row r="190" spans="1:13" ht="33.75">
      <c r="A190" s="93" t="s">
        <v>2094</v>
      </c>
      <c r="B190" s="94" t="s">
        <v>1827</v>
      </c>
      <c r="C190" s="94">
        <v>12</v>
      </c>
      <c r="D190" s="94" t="s">
        <v>1930</v>
      </c>
      <c r="E190" s="94"/>
      <c r="F190" s="94">
        <v>22</v>
      </c>
      <c r="G190" s="94">
        <v>14</v>
      </c>
      <c r="H190" s="94">
        <v>0</v>
      </c>
      <c r="I190" s="94">
        <v>3</v>
      </c>
      <c r="J190" s="94">
        <f t="shared" si="7"/>
        <v>39</v>
      </c>
      <c r="K190" s="94"/>
      <c r="L190" s="91">
        <v>999.0235</v>
      </c>
      <c r="M190" s="95"/>
    </row>
    <row r="191" spans="1:13" ht="22.5" customHeight="1">
      <c r="A191" s="89" t="s">
        <v>1828</v>
      </c>
      <c r="B191" s="90" t="s">
        <v>1829</v>
      </c>
      <c r="C191" s="90">
        <v>7</v>
      </c>
      <c r="D191" s="90" t="s">
        <v>1922</v>
      </c>
      <c r="E191" s="90" t="s">
        <v>66</v>
      </c>
      <c r="F191" s="90">
        <v>320</v>
      </c>
      <c r="G191" s="90">
        <v>18</v>
      </c>
      <c r="H191" s="90">
        <v>65</v>
      </c>
      <c r="I191" s="90">
        <v>2</v>
      </c>
      <c r="J191" s="90">
        <f t="shared" si="7"/>
        <v>405</v>
      </c>
      <c r="K191" s="90" t="s">
        <v>17</v>
      </c>
      <c r="L191" s="91">
        <v>62.2744</v>
      </c>
      <c r="M191" s="92"/>
    </row>
    <row r="192" spans="1:13" ht="22.5" customHeight="1">
      <c r="A192" s="89" t="s">
        <v>1830</v>
      </c>
      <c r="B192" s="90" t="s">
        <v>685</v>
      </c>
      <c r="C192" s="90">
        <v>9</v>
      </c>
      <c r="D192" s="90" t="s">
        <v>1872</v>
      </c>
      <c r="E192" s="90" t="s">
        <v>62</v>
      </c>
      <c r="F192" s="90">
        <v>18</v>
      </c>
      <c r="G192" s="90">
        <v>6</v>
      </c>
      <c r="H192" s="90">
        <v>0</v>
      </c>
      <c r="I192" s="90">
        <v>2</v>
      </c>
      <c r="J192" s="90">
        <f t="shared" si="7"/>
        <v>26</v>
      </c>
      <c r="K192" s="90" t="s">
        <v>17</v>
      </c>
      <c r="L192" s="91">
        <v>1752.1367</v>
      </c>
      <c r="M192" s="92"/>
    </row>
    <row r="193" spans="1:13" ht="22.5" customHeight="1">
      <c r="A193" s="89" t="s">
        <v>538</v>
      </c>
      <c r="B193" s="90" t="s">
        <v>1831</v>
      </c>
      <c r="C193" s="90">
        <v>16</v>
      </c>
      <c r="D193" s="90" t="s">
        <v>1880</v>
      </c>
      <c r="E193" s="90" t="s">
        <v>62</v>
      </c>
      <c r="F193" s="90">
        <v>33</v>
      </c>
      <c r="G193" s="90">
        <v>15</v>
      </c>
      <c r="H193" s="90">
        <v>0</v>
      </c>
      <c r="I193" s="90">
        <v>2</v>
      </c>
      <c r="J193" s="90">
        <f t="shared" si="7"/>
        <v>50</v>
      </c>
      <c r="K193" s="90" t="s">
        <v>17</v>
      </c>
      <c r="L193" s="91">
        <v>1393.75</v>
      </c>
      <c r="M193" s="92"/>
    </row>
    <row r="194" spans="1:13" ht="26.25" customHeight="1">
      <c r="A194" s="89" t="s">
        <v>1832</v>
      </c>
      <c r="B194" s="90" t="s">
        <v>1833</v>
      </c>
      <c r="C194" s="90">
        <v>7</v>
      </c>
      <c r="D194" s="90" t="s">
        <v>1925</v>
      </c>
      <c r="E194" s="90" t="s">
        <v>66</v>
      </c>
      <c r="F194" s="90">
        <v>220</v>
      </c>
      <c r="G194" s="90">
        <v>18</v>
      </c>
      <c r="H194" s="90">
        <v>65</v>
      </c>
      <c r="I194" s="90">
        <v>2</v>
      </c>
      <c r="J194" s="90">
        <f t="shared" si="7"/>
        <v>305</v>
      </c>
      <c r="K194" s="90" t="s">
        <v>17</v>
      </c>
      <c r="L194" s="91">
        <v>80.2107</v>
      </c>
      <c r="M194" s="92"/>
    </row>
    <row r="195" spans="1:13" ht="22.5" customHeight="1">
      <c r="A195" s="89" t="s">
        <v>1834</v>
      </c>
      <c r="B195" s="90" t="s">
        <v>372</v>
      </c>
      <c r="C195" s="90">
        <v>3</v>
      </c>
      <c r="D195" s="90" t="s">
        <v>1893</v>
      </c>
      <c r="E195" s="90" t="s">
        <v>62</v>
      </c>
      <c r="F195" s="90">
        <v>15</v>
      </c>
      <c r="G195" s="90">
        <v>8</v>
      </c>
      <c r="H195" s="90">
        <v>0</v>
      </c>
      <c r="I195" s="90">
        <v>2</v>
      </c>
      <c r="J195" s="90">
        <f t="shared" si="7"/>
        <v>25</v>
      </c>
      <c r="K195" s="90" t="s">
        <v>6</v>
      </c>
      <c r="L195" s="91">
        <v>0</v>
      </c>
      <c r="M195" s="92"/>
    </row>
    <row r="196" spans="1:13" ht="22.5" customHeight="1">
      <c r="A196" s="89" t="s">
        <v>1835</v>
      </c>
      <c r="B196" s="90" t="s">
        <v>1836</v>
      </c>
      <c r="C196" s="90">
        <v>7</v>
      </c>
      <c r="D196" s="90" t="s">
        <v>1922</v>
      </c>
      <c r="E196" s="90" t="s">
        <v>66</v>
      </c>
      <c r="F196" s="90">
        <v>220</v>
      </c>
      <c r="G196" s="90">
        <v>18</v>
      </c>
      <c r="H196" s="90">
        <v>65</v>
      </c>
      <c r="I196" s="90">
        <v>2</v>
      </c>
      <c r="J196" s="90">
        <f t="shared" si="7"/>
        <v>305</v>
      </c>
      <c r="K196" s="90" t="s">
        <v>17</v>
      </c>
      <c r="L196" s="91">
        <v>80.9723</v>
      </c>
      <c r="M196" s="92"/>
    </row>
    <row r="197" spans="1:13" ht="24" customHeight="1">
      <c r="A197" s="89" t="s">
        <v>1837</v>
      </c>
      <c r="B197" s="90" t="s">
        <v>1455</v>
      </c>
      <c r="C197" s="90">
        <v>7</v>
      </c>
      <c r="D197" s="90" t="s">
        <v>1925</v>
      </c>
      <c r="E197" s="90" t="s">
        <v>66</v>
      </c>
      <c r="F197" s="90">
        <v>320</v>
      </c>
      <c r="G197" s="90">
        <v>18</v>
      </c>
      <c r="H197" s="90">
        <v>70</v>
      </c>
      <c r="I197" s="90">
        <v>2</v>
      </c>
      <c r="J197" s="90">
        <f t="shared" si="7"/>
        <v>410</v>
      </c>
      <c r="K197" s="90" t="s">
        <v>17</v>
      </c>
      <c r="L197" s="91">
        <v>60.8937</v>
      </c>
      <c r="M197" s="92"/>
    </row>
    <row r="198" spans="1:13" ht="22.5" customHeight="1">
      <c r="A198" s="89" t="s">
        <v>1838</v>
      </c>
      <c r="B198" s="90" t="s">
        <v>860</v>
      </c>
      <c r="C198" s="90">
        <v>7</v>
      </c>
      <c r="D198" s="90" t="s">
        <v>1922</v>
      </c>
      <c r="E198" s="90" t="s">
        <v>66</v>
      </c>
      <c r="F198" s="90">
        <v>320</v>
      </c>
      <c r="G198" s="90">
        <v>18</v>
      </c>
      <c r="H198" s="90">
        <v>70</v>
      </c>
      <c r="I198" s="90">
        <v>2</v>
      </c>
      <c r="J198" s="90">
        <f t="shared" si="7"/>
        <v>410</v>
      </c>
      <c r="K198" s="90" t="s">
        <v>17</v>
      </c>
      <c r="L198" s="91">
        <v>60.4686</v>
      </c>
      <c r="M198" s="92"/>
    </row>
    <row r="199" spans="1:13" ht="22.5" customHeight="1">
      <c r="A199" s="89" t="s">
        <v>1839</v>
      </c>
      <c r="B199" s="90" t="s">
        <v>211</v>
      </c>
      <c r="C199" s="90">
        <v>3</v>
      </c>
      <c r="D199" s="90" t="s">
        <v>1901</v>
      </c>
      <c r="E199" s="90" t="s">
        <v>62</v>
      </c>
      <c r="F199" s="90">
        <v>15</v>
      </c>
      <c r="G199" s="90">
        <v>8</v>
      </c>
      <c r="H199" s="90">
        <v>0</v>
      </c>
      <c r="I199" s="90">
        <v>2</v>
      </c>
      <c r="J199" s="90">
        <f t="shared" si="7"/>
        <v>25</v>
      </c>
      <c r="K199" s="90" t="s">
        <v>6</v>
      </c>
      <c r="L199" s="91">
        <v>0</v>
      </c>
      <c r="M199" s="92"/>
    </row>
    <row r="200" spans="1:13" ht="22.5" customHeight="1">
      <c r="A200" s="89" t="s">
        <v>1840</v>
      </c>
      <c r="B200" s="90" t="s">
        <v>374</v>
      </c>
      <c r="C200" s="90">
        <v>3</v>
      </c>
      <c r="D200" s="90" t="s">
        <v>1877</v>
      </c>
      <c r="E200" s="90" t="s">
        <v>62</v>
      </c>
      <c r="F200" s="90">
        <v>12</v>
      </c>
      <c r="G200" s="90">
        <v>6</v>
      </c>
      <c r="H200" s="90">
        <v>0</v>
      </c>
      <c r="I200" s="90">
        <v>2</v>
      </c>
      <c r="J200" s="90">
        <f t="shared" si="7"/>
        <v>20</v>
      </c>
      <c r="K200" s="90" t="s">
        <v>17</v>
      </c>
      <c r="L200" s="91">
        <v>0</v>
      </c>
      <c r="M200" s="92"/>
    </row>
    <row r="201" spans="1:13" ht="22.5" customHeight="1">
      <c r="A201" s="89" t="s">
        <v>1841</v>
      </c>
      <c r="B201" s="90" t="s">
        <v>560</v>
      </c>
      <c r="C201" s="90">
        <v>7</v>
      </c>
      <c r="D201" s="90" t="s">
        <v>1842</v>
      </c>
      <c r="E201" s="90" t="s">
        <v>66</v>
      </c>
      <c r="F201" s="90">
        <v>320</v>
      </c>
      <c r="G201" s="90">
        <v>18</v>
      </c>
      <c r="H201" s="90">
        <v>65</v>
      </c>
      <c r="I201" s="90">
        <v>0</v>
      </c>
      <c r="J201" s="90">
        <f t="shared" si="7"/>
        <v>403</v>
      </c>
      <c r="K201" s="90" t="s">
        <v>17</v>
      </c>
      <c r="L201" s="91">
        <v>0</v>
      </c>
      <c r="M201" s="92"/>
    </row>
    <row r="202" spans="1:13" ht="22.5" customHeight="1">
      <c r="A202" s="89" t="s">
        <v>628</v>
      </c>
      <c r="B202" s="90" t="s">
        <v>1614</v>
      </c>
      <c r="C202" s="90">
        <v>14</v>
      </c>
      <c r="D202" s="90" t="s">
        <v>1888</v>
      </c>
      <c r="E202" s="90" t="s">
        <v>62</v>
      </c>
      <c r="F202" s="90">
        <v>38</v>
      </c>
      <c r="G202" s="90">
        <v>14</v>
      </c>
      <c r="H202" s="90">
        <v>0</v>
      </c>
      <c r="I202" s="90">
        <v>2</v>
      </c>
      <c r="J202" s="90">
        <f t="shared" si="7"/>
        <v>54</v>
      </c>
      <c r="K202" s="90" t="s">
        <v>17</v>
      </c>
      <c r="L202" s="91">
        <v>2297.0224</v>
      </c>
      <c r="M202" s="92"/>
    </row>
    <row r="203" spans="1:13" ht="22.5">
      <c r="A203" s="89" t="s">
        <v>1843</v>
      </c>
      <c r="B203" s="90" t="s">
        <v>1844</v>
      </c>
      <c r="C203" s="90">
        <v>7</v>
      </c>
      <c r="D203" s="90" t="s">
        <v>1881</v>
      </c>
      <c r="E203" s="90" t="s">
        <v>66</v>
      </c>
      <c r="F203" s="90">
        <v>220</v>
      </c>
      <c r="G203" s="90">
        <v>18</v>
      </c>
      <c r="H203" s="90">
        <v>65</v>
      </c>
      <c r="I203" s="90">
        <v>2</v>
      </c>
      <c r="J203" s="90">
        <f t="shared" si="7"/>
        <v>305</v>
      </c>
      <c r="K203" s="90" t="s">
        <v>17</v>
      </c>
      <c r="L203" s="91">
        <v>81.9611</v>
      </c>
      <c r="M203" s="92"/>
    </row>
    <row r="204" spans="1:13" ht="22.5" customHeight="1">
      <c r="A204" s="89" t="s">
        <v>378</v>
      </c>
      <c r="B204" s="90" t="s">
        <v>1845</v>
      </c>
      <c r="C204" s="90">
        <v>5</v>
      </c>
      <c r="D204" s="90" t="s">
        <v>1883</v>
      </c>
      <c r="E204" s="90" t="s">
        <v>62</v>
      </c>
      <c r="F204" s="90">
        <v>30</v>
      </c>
      <c r="G204" s="90">
        <v>14</v>
      </c>
      <c r="H204" s="90">
        <v>0</v>
      </c>
      <c r="I204" s="90">
        <v>0</v>
      </c>
      <c r="J204" s="90">
        <f t="shared" si="7"/>
        <v>44</v>
      </c>
      <c r="K204" s="90" t="s">
        <v>17</v>
      </c>
      <c r="L204" s="91">
        <v>0</v>
      </c>
      <c r="M204" s="92"/>
    </row>
    <row r="205" spans="1:13" ht="22.5" customHeight="1">
      <c r="A205" s="89" t="s">
        <v>1846</v>
      </c>
      <c r="B205" s="90" t="s">
        <v>1035</v>
      </c>
      <c r="C205" s="90">
        <v>5</v>
      </c>
      <c r="D205" s="90" t="s">
        <v>1892</v>
      </c>
      <c r="E205" s="90" t="s">
        <v>62</v>
      </c>
      <c r="F205" s="90">
        <v>30</v>
      </c>
      <c r="G205" s="90">
        <v>14</v>
      </c>
      <c r="H205" s="90">
        <v>0</v>
      </c>
      <c r="I205" s="90">
        <v>0</v>
      </c>
      <c r="J205" s="90">
        <f t="shared" si="7"/>
        <v>44</v>
      </c>
      <c r="K205" s="90" t="s">
        <v>17</v>
      </c>
      <c r="L205" s="91">
        <v>0</v>
      </c>
      <c r="M205" s="92"/>
    </row>
    <row r="206" spans="1:10" s="141" customFormat="1" ht="22.5">
      <c r="A206" s="89" t="s">
        <v>2217</v>
      </c>
      <c r="B206" s="90" t="s">
        <v>2121</v>
      </c>
      <c r="C206" s="142" t="s">
        <v>2218</v>
      </c>
      <c r="D206" s="90" t="s">
        <v>2219</v>
      </c>
      <c r="E206" s="90" t="s">
        <v>2220</v>
      </c>
      <c r="F206" s="90"/>
      <c r="G206" s="90"/>
      <c r="H206" s="90"/>
      <c r="I206" s="90"/>
      <c r="J206" s="90"/>
    </row>
    <row r="207" spans="1:13" s="18" customFormat="1" ht="12.75" customHeight="1">
      <c r="A207" s="49" t="s">
        <v>1788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7" t="s">
        <v>25</v>
      </c>
      <c r="M207" s="50"/>
    </row>
    <row r="208" spans="2:3" ht="11.25" customHeight="1">
      <c r="B208" s="11"/>
      <c r="C208" s="11"/>
    </row>
    <row r="209" spans="2:4" ht="12.75" customHeight="1">
      <c r="B209" s="11"/>
      <c r="C209" s="11"/>
      <c r="D209" s="87" t="s">
        <v>1847</v>
      </c>
    </row>
    <row r="210" spans="1:13" ht="22.5" customHeight="1">
      <c r="A210" s="89" t="s">
        <v>1848</v>
      </c>
      <c r="B210" s="90" t="s">
        <v>381</v>
      </c>
      <c r="C210" s="90">
        <v>4</v>
      </c>
      <c r="D210" s="90" t="s">
        <v>1935</v>
      </c>
      <c r="E210" s="90" t="s">
        <v>86</v>
      </c>
      <c r="F210" s="90">
        <v>80</v>
      </c>
      <c r="G210" s="90">
        <v>6</v>
      </c>
      <c r="H210" s="90">
        <v>25</v>
      </c>
      <c r="I210" s="90">
        <v>0</v>
      </c>
      <c r="J210" s="90">
        <f aca="true" t="shared" si="8" ref="J210:J219">F210+G210+H210+I210</f>
        <v>111</v>
      </c>
      <c r="K210" s="90" t="s">
        <v>6</v>
      </c>
      <c r="L210" s="91">
        <v>225.2252</v>
      </c>
      <c r="M210" s="92"/>
    </row>
    <row r="211" spans="1:13" ht="22.5" customHeight="1">
      <c r="A211" s="89" t="s">
        <v>1849</v>
      </c>
      <c r="B211" s="90" t="s">
        <v>381</v>
      </c>
      <c r="C211" s="90">
        <v>4</v>
      </c>
      <c r="D211" s="90" t="s">
        <v>1935</v>
      </c>
      <c r="E211" s="90" t="s">
        <v>86</v>
      </c>
      <c r="F211" s="90">
        <v>30</v>
      </c>
      <c r="G211" s="90">
        <v>1</v>
      </c>
      <c r="H211" s="90">
        <v>20</v>
      </c>
      <c r="I211" s="90">
        <v>0</v>
      </c>
      <c r="J211" s="90">
        <f t="shared" si="8"/>
        <v>51</v>
      </c>
      <c r="K211" s="90" t="s">
        <v>6</v>
      </c>
      <c r="L211" s="91">
        <v>14.7058</v>
      </c>
      <c r="M211" s="92"/>
    </row>
    <row r="212" spans="1:13" ht="22.5" customHeight="1">
      <c r="A212" s="89" t="s">
        <v>1850</v>
      </c>
      <c r="B212" s="90" t="s">
        <v>383</v>
      </c>
      <c r="C212" s="90">
        <v>4</v>
      </c>
      <c r="D212" s="90" t="s">
        <v>1881</v>
      </c>
      <c r="E212" s="90" t="s">
        <v>86</v>
      </c>
      <c r="F212" s="90">
        <v>80</v>
      </c>
      <c r="G212" s="90">
        <v>6</v>
      </c>
      <c r="H212" s="90">
        <v>25</v>
      </c>
      <c r="I212" s="90">
        <v>0</v>
      </c>
      <c r="J212" s="90">
        <f t="shared" si="8"/>
        <v>111</v>
      </c>
      <c r="K212" s="90" t="s">
        <v>6</v>
      </c>
      <c r="L212" s="91">
        <v>225.2252</v>
      </c>
      <c r="M212" s="92"/>
    </row>
    <row r="213" spans="1:13" ht="22.5" customHeight="1">
      <c r="A213" s="89" t="s">
        <v>1851</v>
      </c>
      <c r="B213" s="90" t="s">
        <v>383</v>
      </c>
      <c r="C213" s="90">
        <v>4</v>
      </c>
      <c r="D213" s="90" t="s">
        <v>1881</v>
      </c>
      <c r="E213" s="90" t="s">
        <v>86</v>
      </c>
      <c r="F213" s="90">
        <v>30</v>
      </c>
      <c r="G213" s="90">
        <v>1</v>
      </c>
      <c r="H213" s="90">
        <v>20</v>
      </c>
      <c r="I213" s="90">
        <v>0</v>
      </c>
      <c r="J213" s="90">
        <f t="shared" si="8"/>
        <v>51</v>
      </c>
      <c r="K213" s="90" t="s">
        <v>6</v>
      </c>
      <c r="L213" s="91">
        <v>14.7058</v>
      </c>
      <c r="M213" s="92"/>
    </row>
    <row r="214" spans="1:13" ht="24" customHeight="1">
      <c r="A214" s="89" t="s">
        <v>1852</v>
      </c>
      <c r="B214" s="90" t="s">
        <v>188</v>
      </c>
      <c r="C214" s="90">
        <v>4</v>
      </c>
      <c r="D214" s="90" t="s">
        <v>1936</v>
      </c>
      <c r="E214" s="90" t="s">
        <v>86</v>
      </c>
      <c r="F214" s="90">
        <v>90</v>
      </c>
      <c r="G214" s="90">
        <v>6</v>
      </c>
      <c r="H214" s="90">
        <v>25</v>
      </c>
      <c r="I214" s="90">
        <v>0</v>
      </c>
      <c r="J214" s="90">
        <f t="shared" si="8"/>
        <v>121</v>
      </c>
      <c r="K214" s="90" t="s">
        <v>17</v>
      </c>
      <c r="L214" s="91">
        <v>206.6115</v>
      </c>
      <c r="M214" s="92"/>
    </row>
    <row r="215" spans="1:13" ht="22.5" customHeight="1">
      <c r="A215" s="89" t="s">
        <v>1853</v>
      </c>
      <c r="B215" s="90" t="s">
        <v>422</v>
      </c>
      <c r="C215" s="90">
        <v>4</v>
      </c>
      <c r="D215" s="90" t="s">
        <v>1937</v>
      </c>
      <c r="E215" s="90" t="s">
        <v>86</v>
      </c>
      <c r="F215" s="90">
        <v>80</v>
      </c>
      <c r="G215" s="90">
        <v>6</v>
      </c>
      <c r="H215" s="90">
        <v>25</v>
      </c>
      <c r="I215" s="90">
        <v>0</v>
      </c>
      <c r="J215" s="90">
        <f t="shared" si="8"/>
        <v>111</v>
      </c>
      <c r="K215" s="90" t="s">
        <v>17</v>
      </c>
      <c r="L215" s="91">
        <v>225.2252</v>
      </c>
      <c r="M215" s="92"/>
    </row>
    <row r="216" spans="1:13" ht="22.5" customHeight="1">
      <c r="A216" s="89" t="s">
        <v>1854</v>
      </c>
      <c r="B216" s="90" t="s">
        <v>748</v>
      </c>
      <c r="C216" s="90">
        <v>4</v>
      </c>
      <c r="D216" s="90" t="s">
        <v>1881</v>
      </c>
      <c r="E216" s="90" t="s">
        <v>86</v>
      </c>
      <c r="F216" s="90">
        <v>90</v>
      </c>
      <c r="G216" s="90">
        <v>5</v>
      </c>
      <c r="H216" s="90">
        <v>25</v>
      </c>
      <c r="I216" s="90">
        <v>0</v>
      </c>
      <c r="J216" s="90">
        <f t="shared" si="8"/>
        <v>120</v>
      </c>
      <c r="K216" s="90" t="s">
        <v>17</v>
      </c>
      <c r="L216" s="91">
        <v>208.3333</v>
      </c>
      <c r="M216" s="92"/>
    </row>
    <row r="217" spans="1:13" ht="22.5" customHeight="1">
      <c r="A217" s="89" t="s">
        <v>1855</v>
      </c>
      <c r="B217" s="90" t="s">
        <v>449</v>
      </c>
      <c r="C217" s="90">
        <v>4</v>
      </c>
      <c r="D217" s="90" t="s">
        <v>1881</v>
      </c>
      <c r="E217" s="90" t="s">
        <v>86</v>
      </c>
      <c r="F217" s="90">
        <v>80</v>
      </c>
      <c r="G217" s="90">
        <v>6</v>
      </c>
      <c r="H217" s="90">
        <v>25</v>
      </c>
      <c r="I217" s="90">
        <v>0</v>
      </c>
      <c r="J217" s="90">
        <f t="shared" si="8"/>
        <v>111</v>
      </c>
      <c r="K217" s="90" t="s">
        <v>6</v>
      </c>
      <c r="L217" s="91">
        <v>225.2252</v>
      </c>
      <c r="M217" s="92"/>
    </row>
    <row r="218" spans="1:13" ht="22.5" customHeight="1">
      <c r="A218" s="89" t="s">
        <v>1856</v>
      </c>
      <c r="B218" s="90" t="s">
        <v>278</v>
      </c>
      <c r="C218" s="90">
        <v>4</v>
      </c>
      <c r="D218" s="90" t="s">
        <v>1935</v>
      </c>
      <c r="E218" s="90" t="s">
        <v>24</v>
      </c>
      <c r="F218" s="90">
        <v>90</v>
      </c>
      <c r="G218" s="90">
        <v>6</v>
      </c>
      <c r="H218" s="90">
        <v>25</v>
      </c>
      <c r="I218" s="90">
        <v>0</v>
      </c>
      <c r="J218" s="90">
        <f t="shared" si="8"/>
        <v>121</v>
      </c>
      <c r="K218" s="90" t="s">
        <v>17</v>
      </c>
      <c r="L218" s="91">
        <v>206.6115</v>
      </c>
      <c r="M218" s="92"/>
    </row>
    <row r="219" spans="1:13" ht="22.5" customHeight="1">
      <c r="A219" s="89" t="s">
        <v>1857</v>
      </c>
      <c r="B219" s="90" t="s">
        <v>218</v>
      </c>
      <c r="C219" s="90">
        <v>4</v>
      </c>
      <c r="D219" s="90" t="s">
        <v>1881</v>
      </c>
      <c r="E219" s="90" t="s">
        <v>86</v>
      </c>
      <c r="F219" s="90">
        <v>80</v>
      </c>
      <c r="G219" s="90">
        <v>6</v>
      </c>
      <c r="H219" s="90">
        <v>19</v>
      </c>
      <c r="I219" s="90">
        <v>0</v>
      </c>
      <c r="J219" s="90">
        <f t="shared" si="8"/>
        <v>105</v>
      </c>
      <c r="K219" s="90" t="s">
        <v>6</v>
      </c>
      <c r="L219" s="91">
        <v>238.0952</v>
      </c>
      <c r="M219" s="92"/>
    </row>
    <row r="220" spans="1:10" s="141" customFormat="1" ht="22.5">
      <c r="A220" s="89" t="s">
        <v>2217</v>
      </c>
      <c r="B220" s="90" t="s">
        <v>2121</v>
      </c>
      <c r="C220" s="142" t="s">
        <v>2218</v>
      </c>
      <c r="D220" s="90" t="s">
        <v>2219</v>
      </c>
      <c r="E220" s="90" t="s">
        <v>2220</v>
      </c>
      <c r="F220" s="90"/>
      <c r="G220" s="90"/>
      <c r="H220" s="90"/>
      <c r="I220" s="90"/>
      <c r="J220" s="90"/>
    </row>
    <row r="221" spans="1:13" s="18" customFormat="1" ht="12.75" customHeight="1">
      <c r="A221" s="49" t="s">
        <v>1847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7" t="s">
        <v>25</v>
      </c>
      <c r="M221" s="50"/>
    </row>
    <row r="222" spans="2:3" ht="11.25" customHeight="1">
      <c r="B222" s="11"/>
      <c r="C222" s="11"/>
    </row>
    <row r="223" spans="2:4" ht="12.75" customHeight="1">
      <c r="B223" s="11"/>
      <c r="C223" s="11"/>
      <c r="D223" s="87" t="s">
        <v>1858</v>
      </c>
    </row>
    <row r="224" spans="1:13" s="2" customFormat="1" ht="22.5" customHeight="1">
      <c r="A224" s="130" t="s">
        <v>2155</v>
      </c>
      <c r="B224" s="131" t="s">
        <v>2148</v>
      </c>
      <c r="C224" s="131">
        <v>2</v>
      </c>
      <c r="D224" s="131" t="s">
        <v>2109</v>
      </c>
      <c r="E224" s="131" t="s">
        <v>2110</v>
      </c>
      <c r="F224" s="131">
        <v>80</v>
      </c>
      <c r="G224" s="131">
        <v>25</v>
      </c>
      <c r="H224" s="131">
        <v>25</v>
      </c>
      <c r="I224" s="131">
        <v>2</v>
      </c>
      <c r="J224" s="131">
        <f>F224+G224+H224+I224</f>
        <v>132</v>
      </c>
      <c r="K224" s="131" t="s">
        <v>17</v>
      </c>
      <c r="L224" s="132">
        <v>0</v>
      </c>
      <c r="M224" s="133"/>
    </row>
    <row r="225" spans="1:13" ht="22.5" customHeight="1">
      <c r="A225" s="89" t="s">
        <v>1859</v>
      </c>
      <c r="B225" s="90" t="s">
        <v>1727</v>
      </c>
      <c r="C225" s="90">
        <v>3</v>
      </c>
      <c r="D225" s="90" t="s">
        <v>1908</v>
      </c>
      <c r="E225" s="90" t="s">
        <v>66</v>
      </c>
      <c r="F225" s="90">
        <v>500</v>
      </c>
      <c r="G225" s="90">
        <v>30</v>
      </c>
      <c r="H225" s="90">
        <v>40</v>
      </c>
      <c r="I225" s="90">
        <v>7</v>
      </c>
      <c r="J225" s="90">
        <f aca="true" t="shared" si="9" ref="J225:J235">F225+G225+H225+I225</f>
        <v>577</v>
      </c>
      <c r="K225" s="90" t="s">
        <v>6</v>
      </c>
      <c r="L225" s="91">
        <v>54.1883</v>
      </c>
      <c r="M225" s="92"/>
    </row>
    <row r="226" spans="1:13" ht="22.5" customHeight="1">
      <c r="A226" s="89" t="s">
        <v>1860</v>
      </c>
      <c r="B226" s="90" t="s">
        <v>1861</v>
      </c>
      <c r="C226" s="90">
        <v>2</v>
      </c>
      <c r="D226" s="90" t="s">
        <v>1908</v>
      </c>
      <c r="E226" s="90" t="s">
        <v>66</v>
      </c>
      <c r="F226" s="90">
        <v>220</v>
      </c>
      <c r="G226" s="90">
        <v>25</v>
      </c>
      <c r="H226" s="90">
        <v>40</v>
      </c>
      <c r="I226" s="90">
        <v>7</v>
      </c>
      <c r="J226" s="90">
        <f t="shared" si="9"/>
        <v>292</v>
      </c>
      <c r="K226" s="90" t="s">
        <v>6</v>
      </c>
      <c r="L226" s="91">
        <v>159.8972</v>
      </c>
      <c r="M226" s="92"/>
    </row>
    <row r="227" spans="1:13" ht="22.5" customHeight="1">
      <c r="A227" s="89" t="s">
        <v>1862</v>
      </c>
      <c r="B227" s="90" t="s">
        <v>1861</v>
      </c>
      <c r="C227" s="90">
        <v>2</v>
      </c>
      <c r="D227" s="90" t="s">
        <v>1908</v>
      </c>
      <c r="E227" s="90" t="s">
        <v>66</v>
      </c>
      <c r="F227" s="90">
        <v>150</v>
      </c>
      <c r="G227" s="90">
        <v>15</v>
      </c>
      <c r="H227" s="90">
        <v>30</v>
      </c>
      <c r="I227" s="90">
        <v>7</v>
      </c>
      <c r="J227" s="90">
        <f t="shared" si="9"/>
        <v>202</v>
      </c>
      <c r="K227" s="90" t="s">
        <v>17</v>
      </c>
      <c r="L227" s="91">
        <v>214.3564</v>
      </c>
      <c r="M227" s="92"/>
    </row>
    <row r="228" spans="1:13" ht="22.5" customHeight="1">
      <c r="A228" s="89" t="s">
        <v>1863</v>
      </c>
      <c r="B228" s="90" t="s">
        <v>1864</v>
      </c>
      <c r="C228" s="90">
        <v>2</v>
      </c>
      <c r="D228" s="90" t="s">
        <v>1908</v>
      </c>
      <c r="E228" s="90" t="s">
        <v>66</v>
      </c>
      <c r="F228" s="90">
        <v>270</v>
      </c>
      <c r="G228" s="90">
        <v>20</v>
      </c>
      <c r="H228" s="90">
        <v>40</v>
      </c>
      <c r="I228" s="90">
        <v>7</v>
      </c>
      <c r="J228" s="90">
        <f t="shared" si="9"/>
        <v>337</v>
      </c>
      <c r="K228" s="90" t="s">
        <v>6</v>
      </c>
      <c r="L228" s="91">
        <v>144.3991</v>
      </c>
      <c r="M228" s="92"/>
    </row>
    <row r="229" spans="1:13" ht="22.5" customHeight="1">
      <c r="A229" s="89" t="s">
        <v>1865</v>
      </c>
      <c r="B229" s="90" t="s">
        <v>196</v>
      </c>
      <c r="C229" s="90">
        <v>3</v>
      </c>
      <c r="D229" s="90" t="s">
        <v>1915</v>
      </c>
      <c r="E229" s="90" t="s">
        <v>66</v>
      </c>
      <c r="F229" s="90">
        <v>300</v>
      </c>
      <c r="G229" s="90">
        <v>22</v>
      </c>
      <c r="H229" s="90">
        <v>50</v>
      </c>
      <c r="I229" s="90">
        <v>5</v>
      </c>
      <c r="J229" s="90">
        <f t="shared" si="9"/>
        <v>377</v>
      </c>
      <c r="K229" s="90" t="s">
        <v>6</v>
      </c>
      <c r="L229" s="91">
        <v>97.1317</v>
      </c>
      <c r="M229" s="92"/>
    </row>
    <row r="230" spans="1:13" ht="22.5" customHeight="1">
      <c r="A230" s="89" t="s">
        <v>1866</v>
      </c>
      <c r="B230" s="90" t="s">
        <v>232</v>
      </c>
      <c r="C230" s="90">
        <v>2</v>
      </c>
      <c r="D230" s="90" t="s">
        <v>1938</v>
      </c>
      <c r="E230" s="90" t="s">
        <v>66</v>
      </c>
      <c r="F230" s="90">
        <v>200</v>
      </c>
      <c r="G230" s="90">
        <v>21</v>
      </c>
      <c r="H230" s="90">
        <v>40</v>
      </c>
      <c r="I230" s="90">
        <v>5</v>
      </c>
      <c r="J230" s="90">
        <f t="shared" si="9"/>
        <v>266</v>
      </c>
      <c r="K230" s="90" t="s">
        <v>6</v>
      </c>
      <c r="L230" s="91">
        <v>187.9699</v>
      </c>
      <c r="M230" s="92"/>
    </row>
    <row r="231" spans="1:13" ht="22.5" customHeight="1">
      <c r="A231" s="89" t="s">
        <v>1867</v>
      </c>
      <c r="B231" s="90" t="s">
        <v>232</v>
      </c>
      <c r="C231" s="90">
        <v>2</v>
      </c>
      <c r="D231" s="90" t="s">
        <v>1938</v>
      </c>
      <c r="E231" s="90" t="s">
        <v>66</v>
      </c>
      <c r="F231" s="90">
        <v>200</v>
      </c>
      <c r="G231" s="90">
        <v>21</v>
      </c>
      <c r="H231" s="90">
        <v>40</v>
      </c>
      <c r="I231" s="90">
        <v>5</v>
      </c>
      <c r="J231" s="90">
        <f t="shared" si="9"/>
        <v>266</v>
      </c>
      <c r="K231" s="90" t="s">
        <v>6</v>
      </c>
      <c r="L231" s="91">
        <v>150.3759</v>
      </c>
      <c r="M231" s="92"/>
    </row>
    <row r="232" spans="1:13" ht="22.5" customHeight="1">
      <c r="A232" s="89" t="s">
        <v>1868</v>
      </c>
      <c r="B232" s="90" t="s">
        <v>333</v>
      </c>
      <c r="C232" s="90">
        <v>2</v>
      </c>
      <c r="D232" s="90" t="s">
        <v>1938</v>
      </c>
      <c r="E232" s="90" t="s">
        <v>66</v>
      </c>
      <c r="F232" s="90">
        <v>250</v>
      </c>
      <c r="G232" s="90">
        <v>26</v>
      </c>
      <c r="H232" s="90">
        <v>40</v>
      </c>
      <c r="I232" s="90">
        <v>7</v>
      </c>
      <c r="J232" s="90">
        <f t="shared" si="9"/>
        <v>323</v>
      </c>
      <c r="K232" s="90" t="s">
        <v>44</v>
      </c>
      <c r="L232" s="91">
        <v>158.5139</v>
      </c>
      <c r="M232" s="92"/>
    </row>
    <row r="233" spans="1:13" ht="22.5" customHeight="1">
      <c r="A233" s="89" t="s">
        <v>500</v>
      </c>
      <c r="B233" s="90" t="s">
        <v>487</v>
      </c>
      <c r="C233" s="90">
        <v>3</v>
      </c>
      <c r="D233" s="90" t="s">
        <v>1908</v>
      </c>
      <c r="E233" s="90" t="s">
        <v>66</v>
      </c>
      <c r="F233" s="90">
        <v>200</v>
      </c>
      <c r="G233" s="90">
        <v>31</v>
      </c>
      <c r="H233" s="90">
        <v>40</v>
      </c>
      <c r="I233" s="90">
        <v>8</v>
      </c>
      <c r="J233" s="90">
        <f t="shared" si="9"/>
        <v>279</v>
      </c>
      <c r="K233" s="90" t="s">
        <v>17</v>
      </c>
      <c r="L233" s="91">
        <v>124.9701</v>
      </c>
      <c r="M233" s="92"/>
    </row>
    <row r="234" spans="1:13" ht="22.5" customHeight="1">
      <c r="A234" s="89" t="s">
        <v>2214</v>
      </c>
      <c r="B234" s="90" t="s">
        <v>2215</v>
      </c>
      <c r="C234" s="90">
        <v>15</v>
      </c>
      <c r="D234" s="90" t="s">
        <v>2216</v>
      </c>
      <c r="E234" s="90" t="s">
        <v>66</v>
      </c>
      <c r="F234" s="90">
        <v>250</v>
      </c>
      <c r="G234" s="90">
        <v>31</v>
      </c>
      <c r="H234" s="90">
        <v>40</v>
      </c>
      <c r="I234" s="90">
        <v>8</v>
      </c>
      <c r="J234" s="90">
        <f>F234+G234+H234+I234</f>
        <v>329</v>
      </c>
      <c r="K234" s="90" t="s">
        <v>17</v>
      </c>
      <c r="L234" s="91">
        <v>124.9701</v>
      </c>
      <c r="M234" s="92"/>
    </row>
    <row r="235" spans="1:13" ht="35.25" customHeight="1">
      <c r="A235" s="89" t="s">
        <v>2095</v>
      </c>
      <c r="B235" s="90" t="s">
        <v>222</v>
      </c>
      <c r="C235" s="90">
        <v>3</v>
      </c>
      <c r="D235" s="90" t="s">
        <v>1271</v>
      </c>
      <c r="E235" s="90" t="s">
        <v>234</v>
      </c>
      <c r="F235" s="90">
        <v>999</v>
      </c>
      <c r="G235" s="90">
        <v>95</v>
      </c>
      <c r="H235" s="90">
        <v>60</v>
      </c>
      <c r="I235" s="90">
        <v>8</v>
      </c>
      <c r="J235" s="90">
        <f t="shared" si="9"/>
        <v>1162</v>
      </c>
      <c r="K235" s="90" t="s">
        <v>17</v>
      </c>
      <c r="L235" s="91">
        <v>0</v>
      </c>
      <c r="M235" s="92"/>
    </row>
    <row r="236" spans="1:10" s="141" customFormat="1" ht="22.5">
      <c r="A236" s="89" t="s">
        <v>2217</v>
      </c>
      <c r="B236" s="90" t="s">
        <v>2121</v>
      </c>
      <c r="C236" s="142" t="s">
        <v>2218</v>
      </c>
      <c r="D236" s="90" t="s">
        <v>2219</v>
      </c>
      <c r="E236" s="90" t="s">
        <v>2220</v>
      </c>
      <c r="F236" s="90"/>
      <c r="G236" s="90"/>
      <c r="H236" s="90"/>
      <c r="I236" s="90"/>
      <c r="J236" s="90"/>
    </row>
    <row r="237" spans="1:13" s="18" customFormat="1" ht="12.75" customHeight="1">
      <c r="A237" s="49" t="s">
        <v>1858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7" t="s">
        <v>25</v>
      </c>
      <c r="M237" s="50"/>
    </row>
    <row r="238" spans="2:3" ht="11.25" customHeight="1">
      <c r="B238" s="11"/>
      <c r="C238" s="11"/>
    </row>
    <row r="239" spans="1:13" s="2" customFormat="1" ht="12.75" customHeight="1">
      <c r="A239" s="3"/>
      <c r="B239" s="10"/>
      <c r="C239" s="10"/>
      <c r="D239" s="88" t="s">
        <v>1045</v>
      </c>
      <c r="E239" s="10"/>
      <c r="F239" s="10"/>
      <c r="G239" s="10"/>
      <c r="H239" s="10"/>
      <c r="I239" s="10"/>
      <c r="J239" s="10"/>
      <c r="K239" s="10"/>
      <c r="L239" s="5"/>
      <c r="M239" s="48"/>
    </row>
    <row r="240" spans="1:13" s="2" customFormat="1" ht="22.5" customHeight="1">
      <c r="A240" s="130" t="s">
        <v>2156</v>
      </c>
      <c r="B240" s="131" t="s">
        <v>2148</v>
      </c>
      <c r="C240" s="131">
        <v>2</v>
      </c>
      <c r="D240" s="131" t="s">
        <v>2109</v>
      </c>
      <c r="E240" s="131" t="s">
        <v>2110</v>
      </c>
      <c r="F240" s="131">
        <v>80</v>
      </c>
      <c r="G240" s="131">
        <v>25</v>
      </c>
      <c r="H240" s="131">
        <v>25</v>
      </c>
      <c r="I240" s="131">
        <v>2</v>
      </c>
      <c r="J240" s="131">
        <f>F240+G240+H240+I240</f>
        <v>132</v>
      </c>
      <c r="K240" s="131" t="s">
        <v>17</v>
      </c>
      <c r="L240" s="132">
        <v>0</v>
      </c>
      <c r="M240" s="133"/>
    </row>
    <row r="241" spans="1:13" s="118" customFormat="1" ht="33.75">
      <c r="A241" s="115" t="s">
        <v>1046</v>
      </c>
      <c r="B241" s="109" t="s">
        <v>1047</v>
      </c>
      <c r="C241" s="109">
        <v>7</v>
      </c>
      <c r="D241" s="109" t="s">
        <v>1923</v>
      </c>
      <c r="E241" s="109" t="s">
        <v>86</v>
      </c>
      <c r="F241" s="109">
        <v>300</v>
      </c>
      <c r="G241" s="109">
        <v>40</v>
      </c>
      <c r="H241" s="109">
        <v>46</v>
      </c>
      <c r="I241" s="109">
        <v>0</v>
      </c>
      <c r="J241" s="109">
        <f aca="true" t="shared" si="10" ref="J241:J252">F241+G241+H241+I241</f>
        <v>386</v>
      </c>
      <c r="K241" s="109" t="s">
        <v>17</v>
      </c>
      <c r="L241" s="116">
        <v>131.1991</v>
      </c>
      <c r="M241" s="117"/>
    </row>
    <row r="242" spans="1:13" s="2" customFormat="1" ht="22.5" customHeight="1">
      <c r="A242" s="89" t="s">
        <v>1048</v>
      </c>
      <c r="B242" s="90" t="s">
        <v>1049</v>
      </c>
      <c r="C242" s="90">
        <v>8</v>
      </c>
      <c r="D242" s="90" t="s">
        <v>1890</v>
      </c>
      <c r="E242" s="90" t="s">
        <v>24</v>
      </c>
      <c r="F242" s="90">
        <v>20</v>
      </c>
      <c r="G242" s="90">
        <v>10</v>
      </c>
      <c r="H242" s="90">
        <v>1</v>
      </c>
      <c r="I242" s="90">
        <v>2</v>
      </c>
      <c r="J242" s="90">
        <f t="shared" si="10"/>
        <v>33</v>
      </c>
      <c r="K242" s="90" t="s">
        <v>17</v>
      </c>
      <c r="L242" s="91">
        <v>5303.0303</v>
      </c>
      <c r="M242" s="92"/>
    </row>
    <row r="243" spans="1:13" s="2" customFormat="1" ht="33.75" customHeight="1">
      <c r="A243" s="89" t="s">
        <v>1050</v>
      </c>
      <c r="B243" s="90" t="s">
        <v>1051</v>
      </c>
      <c r="C243" s="90">
        <v>8</v>
      </c>
      <c r="D243" s="90" t="s">
        <v>1923</v>
      </c>
      <c r="E243" s="90" t="s">
        <v>86</v>
      </c>
      <c r="F243" s="90">
        <v>300</v>
      </c>
      <c r="G243" s="90">
        <v>40</v>
      </c>
      <c r="H243" s="90">
        <v>46</v>
      </c>
      <c r="I243" s="90">
        <v>0</v>
      </c>
      <c r="J243" s="90">
        <f t="shared" si="10"/>
        <v>386</v>
      </c>
      <c r="K243" s="90" t="s">
        <v>17</v>
      </c>
      <c r="L243" s="91">
        <v>114.7992</v>
      </c>
      <c r="M243" s="92"/>
    </row>
    <row r="244" spans="1:13" s="2" customFormat="1" ht="22.5" customHeight="1">
      <c r="A244" s="89" t="s">
        <v>1052</v>
      </c>
      <c r="B244" s="90" t="s">
        <v>1053</v>
      </c>
      <c r="C244" s="90">
        <v>7</v>
      </c>
      <c r="D244" s="90" t="s">
        <v>1945</v>
      </c>
      <c r="E244" s="90" t="s">
        <v>86</v>
      </c>
      <c r="F244" s="90">
        <v>300</v>
      </c>
      <c r="G244" s="90">
        <v>40</v>
      </c>
      <c r="H244" s="90">
        <v>46</v>
      </c>
      <c r="I244" s="90">
        <v>0</v>
      </c>
      <c r="J244" s="90">
        <f t="shared" si="10"/>
        <v>386</v>
      </c>
      <c r="K244" s="90" t="s">
        <v>17</v>
      </c>
      <c r="L244" s="91">
        <v>140.5625</v>
      </c>
      <c r="M244" s="92"/>
    </row>
    <row r="245" spans="1:13" s="2" customFormat="1" ht="22.5" customHeight="1">
      <c r="A245" s="89" t="s">
        <v>1054</v>
      </c>
      <c r="B245" s="90" t="s">
        <v>1055</v>
      </c>
      <c r="C245" s="90">
        <v>8</v>
      </c>
      <c r="D245" s="90" t="s">
        <v>1940</v>
      </c>
      <c r="E245" s="90" t="s">
        <v>24</v>
      </c>
      <c r="F245" s="90">
        <v>16</v>
      </c>
      <c r="G245" s="90">
        <v>8</v>
      </c>
      <c r="H245" s="90">
        <v>1</v>
      </c>
      <c r="I245" s="90">
        <v>1</v>
      </c>
      <c r="J245" s="90">
        <f t="shared" si="10"/>
        <v>26</v>
      </c>
      <c r="K245" s="90" t="s">
        <v>17</v>
      </c>
      <c r="L245" s="91">
        <v>7369.7115</v>
      </c>
      <c r="M245" s="92"/>
    </row>
    <row r="246" spans="1:13" s="2" customFormat="1" ht="22.5" customHeight="1">
      <c r="A246" s="89" t="s">
        <v>1056</v>
      </c>
      <c r="B246" s="90" t="s">
        <v>1057</v>
      </c>
      <c r="C246" s="90">
        <v>7</v>
      </c>
      <c r="D246" s="90" t="s">
        <v>1946</v>
      </c>
      <c r="E246" s="90" t="s">
        <v>86</v>
      </c>
      <c r="F246" s="90">
        <v>270</v>
      </c>
      <c r="G246" s="90">
        <v>40</v>
      </c>
      <c r="H246" s="90">
        <v>46</v>
      </c>
      <c r="I246" s="90">
        <v>0</v>
      </c>
      <c r="J246" s="90">
        <f t="shared" si="10"/>
        <v>356</v>
      </c>
      <c r="K246" s="90" t="s">
        <v>17</v>
      </c>
      <c r="L246" s="91">
        <v>142.2552</v>
      </c>
      <c r="M246" s="92"/>
    </row>
    <row r="247" spans="1:13" ht="22.5" customHeight="1">
      <c r="A247" s="89" t="s">
        <v>240</v>
      </c>
      <c r="B247" s="90" t="s">
        <v>1058</v>
      </c>
      <c r="C247" s="90">
        <v>7</v>
      </c>
      <c r="D247" s="90" t="s">
        <v>1918</v>
      </c>
      <c r="E247" s="90" t="s">
        <v>86</v>
      </c>
      <c r="F247" s="90">
        <v>280</v>
      </c>
      <c r="G247" s="90">
        <v>40</v>
      </c>
      <c r="H247" s="90">
        <v>46</v>
      </c>
      <c r="I247" s="90">
        <v>0</v>
      </c>
      <c r="J247" s="90">
        <f t="shared" si="10"/>
        <v>366</v>
      </c>
      <c r="K247" s="90" t="s">
        <v>17</v>
      </c>
      <c r="L247" s="91">
        <v>148.2435</v>
      </c>
      <c r="M247" s="92"/>
    </row>
    <row r="248" spans="1:13" ht="22.5" customHeight="1">
      <c r="A248" s="89" t="s">
        <v>1059</v>
      </c>
      <c r="B248" s="90" t="s">
        <v>724</v>
      </c>
      <c r="C248" s="90">
        <v>8</v>
      </c>
      <c r="D248" s="90" t="s">
        <v>1880</v>
      </c>
      <c r="E248" s="90" t="s">
        <v>24</v>
      </c>
      <c r="F248" s="90">
        <v>20</v>
      </c>
      <c r="G248" s="90">
        <v>7</v>
      </c>
      <c r="H248" s="90">
        <v>1</v>
      </c>
      <c r="I248" s="90">
        <v>2</v>
      </c>
      <c r="J248" s="90">
        <f t="shared" si="10"/>
        <v>30</v>
      </c>
      <c r="K248" s="90" t="s">
        <v>17</v>
      </c>
      <c r="L248" s="91">
        <v>5416.6666</v>
      </c>
      <c r="M248" s="92"/>
    </row>
    <row r="249" spans="1:13" ht="22.5" customHeight="1">
      <c r="A249" s="89" t="s">
        <v>1060</v>
      </c>
      <c r="B249" s="90" t="s">
        <v>1061</v>
      </c>
      <c r="C249" s="90">
        <v>7</v>
      </c>
      <c r="D249" s="90" t="s">
        <v>1947</v>
      </c>
      <c r="E249" s="90" t="s">
        <v>86</v>
      </c>
      <c r="F249" s="90">
        <v>280</v>
      </c>
      <c r="G249" s="90">
        <v>40</v>
      </c>
      <c r="H249" s="90">
        <v>46</v>
      </c>
      <c r="I249" s="90">
        <v>0</v>
      </c>
      <c r="J249" s="90">
        <f t="shared" si="10"/>
        <v>366</v>
      </c>
      <c r="K249" s="90" t="s">
        <v>17</v>
      </c>
      <c r="L249" s="91">
        <v>138.3684</v>
      </c>
      <c r="M249" s="92"/>
    </row>
    <row r="250" spans="1:13" ht="22.5" customHeight="1">
      <c r="A250" s="89" t="s">
        <v>1062</v>
      </c>
      <c r="B250" s="90" t="s">
        <v>660</v>
      </c>
      <c r="C250" s="90">
        <v>8</v>
      </c>
      <c r="D250" s="90" t="s">
        <v>1939</v>
      </c>
      <c r="E250" s="90" t="s">
        <v>24</v>
      </c>
      <c r="F250" s="90">
        <v>30</v>
      </c>
      <c r="G250" s="90">
        <v>12</v>
      </c>
      <c r="H250" s="90">
        <v>1</v>
      </c>
      <c r="I250" s="90">
        <v>2</v>
      </c>
      <c r="J250" s="90">
        <f t="shared" si="10"/>
        <v>45</v>
      </c>
      <c r="K250" s="90" t="s">
        <v>17</v>
      </c>
      <c r="L250" s="91">
        <v>5149.5833</v>
      </c>
      <c r="M250" s="92"/>
    </row>
    <row r="251" spans="1:13" ht="22.5" customHeight="1">
      <c r="A251" s="89" t="s">
        <v>1063</v>
      </c>
      <c r="B251" s="90" t="s">
        <v>1064</v>
      </c>
      <c r="C251" s="90">
        <v>7</v>
      </c>
      <c r="D251" s="90" t="s">
        <v>1908</v>
      </c>
      <c r="E251" s="90" t="s">
        <v>86</v>
      </c>
      <c r="F251" s="90">
        <v>280</v>
      </c>
      <c r="G251" s="90">
        <v>40</v>
      </c>
      <c r="H251" s="90">
        <v>46</v>
      </c>
      <c r="I251" s="90">
        <v>0</v>
      </c>
      <c r="J251" s="90">
        <f t="shared" si="10"/>
        <v>366</v>
      </c>
      <c r="K251" s="90" t="s">
        <v>17</v>
      </c>
      <c r="L251" s="91">
        <v>148.2435</v>
      </c>
      <c r="M251" s="92"/>
    </row>
    <row r="252" spans="1:13" ht="22.5" customHeight="1">
      <c r="A252" s="89" t="s">
        <v>530</v>
      </c>
      <c r="B252" s="90" t="s">
        <v>1065</v>
      </c>
      <c r="C252" s="90">
        <v>8</v>
      </c>
      <c r="D252" s="90" t="s">
        <v>1920</v>
      </c>
      <c r="E252" s="90" t="s">
        <v>24</v>
      </c>
      <c r="F252" s="90">
        <v>20</v>
      </c>
      <c r="G252" s="90">
        <v>9</v>
      </c>
      <c r="H252" s="90">
        <v>1</v>
      </c>
      <c r="I252" s="90">
        <v>2</v>
      </c>
      <c r="J252" s="90">
        <f t="shared" si="10"/>
        <v>32</v>
      </c>
      <c r="K252" s="90" t="s">
        <v>17</v>
      </c>
      <c r="L252" s="91">
        <v>6716.875</v>
      </c>
      <c r="M252" s="92"/>
    </row>
    <row r="253" spans="1:11" s="141" customFormat="1" ht="22.5">
      <c r="A253" s="89" t="s">
        <v>2217</v>
      </c>
      <c r="B253" s="90" t="s">
        <v>2121</v>
      </c>
      <c r="C253" s="142" t="s">
        <v>2218</v>
      </c>
      <c r="D253" s="90" t="s">
        <v>2219</v>
      </c>
      <c r="E253" s="90" t="s">
        <v>2220</v>
      </c>
      <c r="F253" s="90"/>
      <c r="G253" s="90"/>
      <c r="H253" s="90"/>
      <c r="I253" s="90"/>
      <c r="J253" s="90"/>
      <c r="K253" s="143"/>
    </row>
    <row r="254" spans="2:3" ht="11.25" customHeight="1">
      <c r="B254" s="11"/>
      <c r="C254" s="11"/>
    </row>
    <row r="255" spans="2:4" ht="12.75" customHeight="1">
      <c r="B255" s="11"/>
      <c r="C255" s="11"/>
      <c r="D255" s="87" t="s">
        <v>1066</v>
      </c>
    </row>
    <row r="256" spans="1:13" s="2" customFormat="1" ht="22.5" customHeight="1">
      <c r="A256" s="130" t="s">
        <v>2157</v>
      </c>
      <c r="B256" s="131" t="s">
        <v>2148</v>
      </c>
      <c r="C256" s="131">
        <v>2</v>
      </c>
      <c r="D256" s="131" t="s">
        <v>2109</v>
      </c>
      <c r="E256" s="131" t="s">
        <v>2110</v>
      </c>
      <c r="F256" s="131">
        <v>80</v>
      </c>
      <c r="G256" s="131">
        <v>25</v>
      </c>
      <c r="H256" s="131">
        <v>25</v>
      </c>
      <c r="I256" s="131">
        <v>2</v>
      </c>
      <c r="J256" s="131">
        <f>F256+G256+H256+I256</f>
        <v>132</v>
      </c>
      <c r="K256" s="131" t="s">
        <v>17</v>
      </c>
      <c r="L256" s="132">
        <v>0</v>
      </c>
      <c r="M256" s="133"/>
    </row>
    <row r="257" spans="1:13" s="2" customFormat="1" ht="22.5" customHeight="1">
      <c r="A257" s="130" t="s">
        <v>2156</v>
      </c>
      <c r="B257" s="131" t="s">
        <v>2114</v>
      </c>
      <c r="C257" s="131">
        <v>2</v>
      </c>
      <c r="D257" s="131" t="s">
        <v>2109</v>
      </c>
      <c r="E257" s="131" t="s">
        <v>2110</v>
      </c>
      <c r="F257" s="131">
        <v>80</v>
      </c>
      <c r="G257" s="131">
        <v>25</v>
      </c>
      <c r="H257" s="131">
        <v>25</v>
      </c>
      <c r="I257" s="131">
        <v>2</v>
      </c>
      <c r="J257" s="131">
        <f>F257+G257+H257+I257</f>
        <v>132</v>
      </c>
      <c r="K257" s="131" t="s">
        <v>17</v>
      </c>
      <c r="L257" s="132">
        <v>0</v>
      </c>
      <c r="M257" s="133"/>
    </row>
    <row r="258" spans="1:13" ht="22.5" customHeight="1">
      <c r="A258" s="89" t="s">
        <v>1067</v>
      </c>
      <c r="B258" s="90" t="s">
        <v>460</v>
      </c>
      <c r="C258" s="90">
        <v>5</v>
      </c>
      <c r="D258" s="90" t="s">
        <v>1874</v>
      </c>
      <c r="E258" s="90" t="s">
        <v>24</v>
      </c>
      <c r="F258" s="90">
        <v>8</v>
      </c>
      <c r="G258" s="90">
        <v>3</v>
      </c>
      <c r="H258" s="90">
        <v>0</v>
      </c>
      <c r="I258" s="90">
        <v>0</v>
      </c>
      <c r="J258" s="90">
        <f aca="true" t="shared" si="11" ref="J258:J270">F258+G258+H258+I258</f>
        <v>11</v>
      </c>
      <c r="K258" s="90" t="s">
        <v>6</v>
      </c>
      <c r="L258" s="91">
        <v>2705.7454</v>
      </c>
      <c r="M258" s="92"/>
    </row>
    <row r="259" spans="1:13" ht="22.5" customHeight="1">
      <c r="A259" s="89" t="s">
        <v>1068</v>
      </c>
      <c r="B259" s="90" t="s">
        <v>1069</v>
      </c>
      <c r="C259" s="90">
        <v>7</v>
      </c>
      <c r="D259" s="90" t="s">
        <v>1949</v>
      </c>
      <c r="E259" s="90" t="s">
        <v>24</v>
      </c>
      <c r="F259" s="90">
        <v>8</v>
      </c>
      <c r="G259" s="90">
        <v>3</v>
      </c>
      <c r="H259" s="90">
        <v>0</v>
      </c>
      <c r="I259" s="90">
        <v>0</v>
      </c>
      <c r="J259" s="90">
        <f t="shared" si="11"/>
        <v>11</v>
      </c>
      <c r="K259" s="90" t="s">
        <v>6</v>
      </c>
      <c r="L259" s="91">
        <v>1932.6753</v>
      </c>
      <c r="M259" s="92"/>
    </row>
    <row r="260" spans="1:13" ht="22.5" customHeight="1">
      <c r="A260" s="89" t="s">
        <v>1070</v>
      </c>
      <c r="B260" s="90" t="s">
        <v>1071</v>
      </c>
      <c r="C260" s="90">
        <v>8</v>
      </c>
      <c r="D260" s="90" t="s">
        <v>1949</v>
      </c>
      <c r="E260" s="90" t="s">
        <v>24</v>
      </c>
      <c r="F260" s="90">
        <v>8</v>
      </c>
      <c r="G260" s="90">
        <v>3</v>
      </c>
      <c r="H260" s="90">
        <v>0</v>
      </c>
      <c r="I260" s="90">
        <v>0</v>
      </c>
      <c r="J260" s="90">
        <f t="shared" si="11"/>
        <v>11</v>
      </c>
      <c r="K260" s="90" t="s">
        <v>6</v>
      </c>
      <c r="L260" s="91">
        <v>1691.0909</v>
      </c>
      <c r="M260" s="92"/>
    </row>
    <row r="261" spans="1:13" ht="22.5" customHeight="1">
      <c r="A261" s="89" t="s">
        <v>1072</v>
      </c>
      <c r="B261" s="90" t="s">
        <v>180</v>
      </c>
      <c r="C261" s="90">
        <v>5</v>
      </c>
      <c r="D261" s="90" t="s">
        <v>1950</v>
      </c>
      <c r="E261" s="90" t="s">
        <v>86</v>
      </c>
      <c r="F261" s="90">
        <v>80</v>
      </c>
      <c r="G261" s="90">
        <v>10</v>
      </c>
      <c r="H261" s="90">
        <v>18</v>
      </c>
      <c r="I261" s="90">
        <v>10</v>
      </c>
      <c r="J261" s="90">
        <f t="shared" si="11"/>
        <v>118</v>
      </c>
      <c r="K261" s="90" t="s">
        <v>6</v>
      </c>
      <c r="L261" s="91">
        <v>101.105</v>
      </c>
      <c r="M261" s="92"/>
    </row>
    <row r="262" spans="1:13" ht="22.5" customHeight="1">
      <c r="A262" s="89" t="s">
        <v>1073</v>
      </c>
      <c r="B262" s="90" t="s">
        <v>184</v>
      </c>
      <c r="C262" s="90">
        <v>3</v>
      </c>
      <c r="D262" s="90" t="s">
        <v>1948</v>
      </c>
      <c r="E262" s="90" t="s">
        <v>86</v>
      </c>
      <c r="F262" s="90">
        <v>80</v>
      </c>
      <c r="G262" s="90">
        <v>10</v>
      </c>
      <c r="H262" s="90">
        <v>18</v>
      </c>
      <c r="I262" s="90">
        <v>10</v>
      </c>
      <c r="J262" s="90">
        <f t="shared" si="11"/>
        <v>118</v>
      </c>
      <c r="K262" s="90" t="s">
        <v>6</v>
      </c>
      <c r="L262" s="91">
        <v>0</v>
      </c>
      <c r="M262" s="92"/>
    </row>
    <row r="263" spans="1:13" ht="22.5" customHeight="1">
      <c r="A263" s="89" t="s">
        <v>1074</v>
      </c>
      <c r="B263" s="90" t="s">
        <v>1075</v>
      </c>
      <c r="C263" s="90">
        <v>9</v>
      </c>
      <c r="D263" s="90" t="s">
        <v>1886</v>
      </c>
      <c r="E263" s="90" t="s">
        <v>24</v>
      </c>
      <c r="F263" s="90">
        <v>8</v>
      </c>
      <c r="G263" s="90">
        <v>3</v>
      </c>
      <c r="H263" s="90">
        <v>0</v>
      </c>
      <c r="I263" s="90">
        <v>0</v>
      </c>
      <c r="J263" s="90">
        <f t="shared" si="11"/>
        <v>11</v>
      </c>
      <c r="K263" s="90" t="s">
        <v>6</v>
      </c>
      <c r="L263" s="91">
        <v>1503.1919</v>
      </c>
      <c r="M263" s="92"/>
    </row>
    <row r="264" spans="1:13" ht="22.5" customHeight="1">
      <c r="A264" s="89" t="s">
        <v>1076</v>
      </c>
      <c r="B264" s="90" t="s">
        <v>1077</v>
      </c>
      <c r="C264" s="90">
        <v>8</v>
      </c>
      <c r="D264" s="90" t="s">
        <v>1931</v>
      </c>
      <c r="E264" s="90" t="s">
        <v>24</v>
      </c>
      <c r="F264" s="90">
        <v>8</v>
      </c>
      <c r="G264" s="90">
        <v>3</v>
      </c>
      <c r="H264" s="90">
        <v>0</v>
      </c>
      <c r="I264" s="90">
        <v>2</v>
      </c>
      <c r="J264" s="90">
        <f t="shared" si="11"/>
        <v>13</v>
      </c>
      <c r="K264" s="90" t="s">
        <v>6</v>
      </c>
      <c r="L264" s="91">
        <v>0</v>
      </c>
      <c r="M264" s="92"/>
    </row>
    <row r="265" spans="1:13" ht="22.5" customHeight="1">
      <c r="A265" s="89" t="s">
        <v>1078</v>
      </c>
      <c r="B265" s="90" t="s">
        <v>1079</v>
      </c>
      <c r="C265" s="90">
        <v>8</v>
      </c>
      <c r="D265" s="90" t="s">
        <v>1900</v>
      </c>
      <c r="E265" s="90" t="s">
        <v>24</v>
      </c>
      <c r="F265" s="90">
        <v>8</v>
      </c>
      <c r="G265" s="90">
        <v>3</v>
      </c>
      <c r="H265" s="90">
        <v>0</v>
      </c>
      <c r="I265" s="90">
        <v>1</v>
      </c>
      <c r="J265" s="90">
        <f t="shared" si="11"/>
        <v>12</v>
      </c>
      <c r="K265" s="90" t="s">
        <v>6</v>
      </c>
      <c r="L265" s="91">
        <v>0</v>
      </c>
      <c r="M265" s="92"/>
    </row>
    <row r="266" spans="1:13" ht="22.5" customHeight="1">
      <c r="A266" s="89" t="s">
        <v>1080</v>
      </c>
      <c r="B266" s="90" t="s">
        <v>1081</v>
      </c>
      <c r="C266" s="90">
        <v>3</v>
      </c>
      <c r="D266" s="90" t="s">
        <v>1951</v>
      </c>
      <c r="E266" s="90" t="s">
        <v>86</v>
      </c>
      <c r="F266" s="90">
        <v>80</v>
      </c>
      <c r="G266" s="90">
        <v>10</v>
      </c>
      <c r="H266" s="90">
        <v>18</v>
      </c>
      <c r="I266" s="90">
        <v>10</v>
      </c>
      <c r="J266" s="90">
        <f t="shared" si="11"/>
        <v>118</v>
      </c>
      <c r="K266" s="90" t="s">
        <v>6</v>
      </c>
      <c r="L266" s="91">
        <v>90.6779</v>
      </c>
      <c r="M266" s="92"/>
    </row>
    <row r="267" spans="1:13" ht="22.5" customHeight="1">
      <c r="A267" s="89" t="s">
        <v>1082</v>
      </c>
      <c r="B267" s="90" t="s">
        <v>1083</v>
      </c>
      <c r="C267" s="90">
        <v>9</v>
      </c>
      <c r="D267" s="90" t="s">
        <v>1949</v>
      </c>
      <c r="E267" s="90" t="s">
        <v>24</v>
      </c>
      <c r="F267" s="90">
        <v>8</v>
      </c>
      <c r="G267" s="90">
        <v>3</v>
      </c>
      <c r="H267" s="90">
        <v>0</v>
      </c>
      <c r="I267" s="90">
        <v>0</v>
      </c>
      <c r="J267" s="90">
        <f t="shared" si="11"/>
        <v>11</v>
      </c>
      <c r="K267" s="90" t="s">
        <v>6</v>
      </c>
      <c r="L267" s="91">
        <v>1391.2626</v>
      </c>
      <c r="M267" s="92"/>
    </row>
    <row r="268" spans="1:13" ht="22.5" customHeight="1">
      <c r="A268" s="89" t="s">
        <v>1084</v>
      </c>
      <c r="B268" s="90" t="s">
        <v>472</v>
      </c>
      <c r="C268" s="90">
        <v>3</v>
      </c>
      <c r="D268" s="90" t="s">
        <v>1951</v>
      </c>
      <c r="E268" s="90" t="s">
        <v>86</v>
      </c>
      <c r="F268" s="90">
        <v>80</v>
      </c>
      <c r="G268" s="90">
        <v>10</v>
      </c>
      <c r="H268" s="90">
        <v>18</v>
      </c>
      <c r="I268" s="90">
        <v>10</v>
      </c>
      <c r="J268" s="90">
        <f t="shared" si="11"/>
        <v>118</v>
      </c>
      <c r="K268" s="90" t="s">
        <v>6</v>
      </c>
      <c r="L268" s="91">
        <v>90.6779</v>
      </c>
      <c r="M268" s="92"/>
    </row>
    <row r="269" spans="1:13" ht="22.5" customHeight="1">
      <c r="A269" s="89" t="s">
        <v>1085</v>
      </c>
      <c r="B269" s="90" t="s">
        <v>317</v>
      </c>
      <c r="C269" s="90">
        <v>3</v>
      </c>
      <c r="D269" s="90" t="s">
        <v>1948</v>
      </c>
      <c r="E269" s="90" t="s">
        <v>86</v>
      </c>
      <c r="F269" s="90">
        <v>80</v>
      </c>
      <c r="G269" s="90">
        <v>10</v>
      </c>
      <c r="H269" s="90">
        <v>18</v>
      </c>
      <c r="I269" s="90">
        <v>10</v>
      </c>
      <c r="J269" s="90">
        <f t="shared" si="11"/>
        <v>118</v>
      </c>
      <c r="K269" s="90" t="s">
        <v>6</v>
      </c>
      <c r="L269" s="91">
        <v>90.6779</v>
      </c>
      <c r="M269" s="92"/>
    </row>
    <row r="270" spans="1:13" ht="22.5" customHeight="1">
      <c r="A270" s="89" t="s">
        <v>1086</v>
      </c>
      <c r="B270" s="90" t="s">
        <v>211</v>
      </c>
      <c r="C270" s="90">
        <v>3</v>
      </c>
      <c r="D270" s="90" t="s">
        <v>1929</v>
      </c>
      <c r="E270" s="90" t="s">
        <v>86</v>
      </c>
      <c r="F270" s="90">
        <v>80</v>
      </c>
      <c r="G270" s="90">
        <v>10</v>
      </c>
      <c r="H270" s="90">
        <v>18</v>
      </c>
      <c r="I270" s="90">
        <v>10</v>
      </c>
      <c r="J270" s="90">
        <f t="shared" si="11"/>
        <v>118</v>
      </c>
      <c r="K270" s="90" t="s">
        <v>6</v>
      </c>
      <c r="L270" s="91">
        <v>90.6779</v>
      </c>
      <c r="M270" s="92"/>
    </row>
    <row r="271" spans="1:13" ht="22.5" customHeight="1">
      <c r="A271" s="89" t="s">
        <v>2217</v>
      </c>
      <c r="B271" s="90" t="s">
        <v>2121</v>
      </c>
      <c r="C271" s="142" t="s">
        <v>2218</v>
      </c>
      <c r="D271" s="90" t="s">
        <v>2219</v>
      </c>
      <c r="E271" s="90" t="s">
        <v>2220</v>
      </c>
      <c r="F271" s="90"/>
      <c r="G271" s="90"/>
      <c r="H271" s="90"/>
      <c r="I271" s="90"/>
      <c r="J271" s="90"/>
      <c r="K271" s="141"/>
      <c r="L271" s="91">
        <v>0</v>
      </c>
      <c r="M271" s="92"/>
    </row>
    <row r="272" spans="1:13" s="18" customFormat="1" ht="12.75" customHeight="1">
      <c r="A272" s="49" t="s">
        <v>1066</v>
      </c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7" t="s">
        <v>25</v>
      </c>
      <c r="M272" s="50"/>
    </row>
    <row r="273" spans="2:3" ht="11.25" customHeight="1">
      <c r="B273" s="11"/>
      <c r="C273" s="11"/>
    </row>
    <row r="274" spans="2:4" ht="12.75" customHeight="1">
      <c r="B274" s="11"/>
      <c r="C274" s="11"/>
      <c r="D274" s="87" t="s">
        <v>1087</v>
      </c>
    </row>
    <row r="275" spans="1:13" s="2" customFormat="1" ht="22.5" customHeight="1">
      <c r="A275" s="130" t="s">
        <v>2157</v>
      </c>
      <c r="B275" s="131" t="s">
        <v>2148</v>
      </c>
      <c r="C275" s="131">
        <v>2</v>
      </c>
      <c r="D275" s="131" t="s">
        <v>2109</v>
      </c>
      <c r="E275" s="131" t="s">
        <v>2110</v>
      </c>
      <c r="F275" s="131">
        <v>80</v>
      </c>
      <c r="G275" s="131">
        <v>25</v>
      </c>
      <c r="H275" s="131">
        <v>25</v>
      </c>
      <c r="I275" s="131">
        <v>2</v>
      </c>
      <c r="J275" s="131">
        <f>F275+G275+H275+I275</f>
        <v>132</v>
      </c>
      <c r="K275" s="131" t="s">
        <v>17</v>
      </c>
      <c r="L275" s="132">
        <v>0</v>
      </c>
      <c r="M275" s="133"/>
    </row>
    <row r="276" spans="1:13" s="2" customFormat="1" ht="22.5" customHeight="1">
      <c r="A276" s="130" t="s">
        <v>2156</v>
      </c>
      <c r="B276" s="131" t="s">
        <v>2114</v>
      </c>
      <c r="C276" s="131">
        <v>2</v>
      </c>
      <c r="D276" s="131" t="s">
        <v>2109</v>
      </c>
      <c r="E276" s="131" t="s">
        <v>2110</v>
      </c>
      <c r="F276" s="131">
        <v>80</v>
      </c>
      <c r="G276" s="131">
        <v>25</v>
      </c>
      <c r="H276" s="131">
        <v>25</v>
      </c>
      <c r="I276" s="131">
        <v>2</v>
      </c>
      <c r="J276" s="131">
        <f>F276+G276+H276+I276</f>
        <v>132</v>
      </c>
      <c r="K276" s="131" t="s">
        <v>17</v>
      </c>
      <c r="L276" s="132">
        <v>0</v>
      </c>
      <c r="M276" s="133"/>
    </row>
    <row r="277" spans="1:13" ht="33.75">
      <c r="A277" s="89" t="s">
        <v>1089</v>
      </c>
      <c r="B277" s="90" t="s">
        <v>1090</v>
      </c>
      <c r="C277" s="90">
        <v>4</v>
      </c>
      <c r="D277" s="90" t="s">
        <v>1947</v>
      </c>
      <c r="E277" s="90" t="s">
        <v>86</v>
      </c>
      <c r="F277" s="90">
        <v>100</v>
      </c>
      <c r="G277" s="90">
        <v>0</v>
      </c>
      <c r="H277" s="90">
        <v>35</v>
      </c>
      <c r="I277" s="90">
        <v>2</v>
      </c>
      <c r="J277" s="90">
        <f aca="true" t="shared" si="12" ref="J277:J311">F277+G277+H277+I277</f>
        <v>137</v>
      </c>
      <c r="K277" s="90" t="s">
        <v>17</v>
      </c>
      <c r="L277" s="91">
        <v>72.9927</v>
      </c>
      <c r="M277" s="92"/>
    </row>
    <row r="278" spans="1:13" ht="33.75">
      <c r="A278" s="89" t="s">
        <v>1091</v>
      </c>
      <c r="B278" s="90" t="s">
        <v>565</v>
      </c>
      <c r="C278" s="90">
        <v>4</v>
      </c>
      <c r="D278" s="90" t="s">
        <v>1947</v>
      </c>
      <c r="E278" s="90" t="s">
        <v>86</v>
      </c>
      <c r="F278" s="90">
        <v>100</v>
      </c>
      <c r="G278" s="90">
        <v>0</v>
      </c>
      <c r="H278" s="90">
        <v>35</v>
      </c>
      <c r="I278" s="90">
        <v>2</v>
      </c>
      <c r="J278" s="90">
        <f t="shared" si="12"/>
        <v>137</v>
      </c>
      <c r="K278" s="90" t="s">
        <v>6</v>
      </c>
      <c r="L278" s="91">
        <v>72.9927</v>
      </c>
      <c r="M278" s="92"/>
    </row>
    <row r="279" spans="1:13" ht="22.5" customHeight="1">
      <c r="A279" s="89" t="s">
        <v>1092</v>
      </c>
      <c r="B279" s="90" t="s">
        <v>504</v>
      </c>
      <c r="C279" s="90">
        <v>8</v>
      </c>
      <c r="D279" s="90" t="s">
        <v>1933</v>
      </c>
      <c r="E279" s="90" t="s">
        <v>24</v>
      </c>
      <c r="F279" s="90">
        <v>14</v>
      </c>
      <c r="G279" s="90">
        <v>2</v>
      </c>
      <c r="H279" s="90">
        <v>0</v>
      </c>
      <c r="I279" s="90">
        <v>0</v>
      </c>
      <c r="J279" s="90">
        <f t="shared" si="12"/>
        <v>16</v>
      </c>
      <c r="K279" s="90" t="s">
        <v>6</v>
      </c>
      <c r="L279" s="91">
        <v>1293.2421</v>
      </c>
      <c r="M279" s="92"/>
    </row>
    <row r="280" spans="1:13" ht="45">
      <c r="A280" s="89" t="s">
        <v>1093</v>
      </c>
      <c r="B280" s="90" t="s">
        <v>1094</v>
      </c>
      <c r="C280" s="90">
        <v>4</v>
      </c>
      <c r="D280" s="90" t="s">
        <v>1915</v>
      </c>
      <c r="E280" s="90" t="s">
        <v>86</v>
      </c>
      <c r="F280" s="90">
        <v>100</v>
      </c>
      <c r="G280" s="90">
        <v>4</v>
      </c>
      <c r="H280" s="90">
        <v>35</v>
      </c>
      <c r="I280" s="90">
        <v>4</v>
      </c>
      <c r="J280" s="90">
        <f t="shared" si="12"/>
        <v>143</v>
      </c>
      <c r="K280" s="90" t="s">
        <v>6</v>
      </c>
      <c r="L280" s="91">
        <v>69.93</v>
      </c>
      <c r="M280" s="92"/>
    </row>
    <row r="281" spans="1:13" ht="33.75">
      <c r="A281" s="89" t="s">
        <v>2070</v>
      </c>
      <c r="B281" s="90" t="s">
        <v>486</v>
      </c>
      <c r="C281" s="90">
        <v>4</v>
      </c>
      <c r="D281" s="90" t="s">
        <v>1913</v>
      </c>
      <c r="E281" s="90" t="s">
        <v>86</v>
      </c>
      <c r="F281" s="90">
        <v>100</v>
      </c>
      <c r="G281" s="90">
        <v>0</v>
      </c>
      <c r="H281" s="90">
        <v>35</v>
      </c>
      <c r="I281" s="90">
        <v>4</v>
      </c>
      <c r="J281" s="90">
        <f t="shared" si="12"/>
        <v>139</v>
      </c>
      <c r="K281" s="90" t="s">
        <v>6</v>
      </c>
      <c r="L281" s="91">
        <v>71.9424</v>
      </c>
      <c r="M281" s="92"/>
    </row>
    <row r="282" spans="1:13" ht="22.5" customHeight="1">
      <c r="A282" s="89" t="s">
        <v>1095</v>
      </c>
      <c r="B282" s="90" t="s">
        <v>474</v>
      </c>
      <c r="C282" s="90">
        <v>2</v>
      </c>
      <c r="D282" s="90" t="s">
        <v>1096</v>
      </c>
      <c r="E282" s="90" t="s">
        <v>86</v>
      </c>
      <c r="F282" s="90">
        <v>100</v>
      </c>
      <c r="G282" s="90">
        <v>3</v>
      </c>
      <c r="H282" s="90">
        <v>15</v>
      </c>
      <c r="I282" s="90">
        <v>4</v>
      </c>
      <c r="J282" s="90">
        <f t="shared" si="12"/>
        <v>122</v>
      </c>
      <c r="K282" s="90" t="s">
        <v>6</v>
      </c>
      <c r="L282" s="91">
        <v>0</v>
      </c>
      <c r="M282" s="92"/>
    </row>
    <row r="283" spans="1:13" ht="22.5" customHeight="1">
      <c r="A283" s="89" t="s">
        <v>1097</v>
      </c>
      <c r="B283" s="90" t="s">
        <v>1098</v>
      </c>
      <c r="C283" s="90">
        <v>8</v>
      </c>
      <c r="D283" s="90" t="s">
        <v>1886</v>
      </c>
      <c r="E283" s="90" t="s">
        <v>24</v>
      </c>
      <c r="F283" s="90">
        <v>18</v>
      </c>
      <c r="G283" s="90">
        <v>4</v>
      </c>
      <c r="H283" s="90">
        <v>0</v>
      </c>
      <c r="I283" s="90">
        <v>2</v>
      </c>
      <c r="J283" s="90">
        <f t="shared" si="12"/>
        <v>24</v>
      </c>
      <c r="K283" s="90" t="s">
        <v>6</v>
      </c>
      <c r="L283" s="91">
        <v>1093.75</v>
      </c>
      <c r="M283" s="92"/>
    </row>
    <row r="284" spans="1:13" ht="45" customHeight="1">
      <c r="A284" s="89" t="s">
        <v>1099</v>
      </c>
      <c r="B284" s="90" t="s">
        <v>1100</v>
      </c>
      <c r="C284" s="90">
        <v>4</v>
      </c>
      <c r="D284" s="90" t="s">
        <v>1952</v>
      </c>
      <c r="E284" s="90" t="s">
        <v>86</v>
      </c>
      <c r="F284" s="90">
        <v>100</v>
      </c>
      <c r="G284" s="90">
        <v>30</v>
      </c>
      <c r="H284" s="90">
        <v>35</v>
      </c>
      <c r="I284" s="90">
        <v>2</v>
      </c>
      <c r="J284" s="90">
        <f t="shared" si="12"/>
        <v>167</v>
      </c>
      <c r="K284" s="90" t="s">
        <v>6</v>
      </c>
      <c r="L284" s="91">
        <v>47.9041</v>
      </c>
      <c r="M284" s="92"/>
    </row>
    <row r="285" spans="1:13" ht="22.5" customHeight="1">
      <c r="A285" s="89" t="s">
        <v>1101</v>
      </c>
      <c r="B285" s="90" t="s">
        <v>1102</v>
      </c>
      <c r="C285" s="90">
        <v>7</v>
      </c>
      <c r="D285" s="90" t="s">
        <v>1902</v>
      </c>
      <c r="E285" s="90" t="s">
        <v>24</v>
      </c>
      <c r="F285" s="90">
        <v>14</v>
      </c>
      <c r="G285" s="90">
        <v>4</v>
      </c>
      <c r="H285" s="90">
        <v>0</v>
      </c>
      <c r="I285" s="90">
        <v>0</v>
      </c>
      <c r="J285" s="90">
        <f t="shared" si="12"/>
        <v>18</v>
      </c>
      <c r="K285" s="90" t="s">
        <v>6</v>
      </c>
      <c r="L285" s="91">
        <v>1619.0476</v>
      </c>
      <c r="M285" s="92"/>
    </row>
    <row r="286" spans="1:13" ht="22.5" customHeight="1">
      <c r="A286" s="89" t="s">
        <v>1103</v>
      </c>
      <c r="B286" s="90" t="s">
        <v>1104</v>
      </c>
      <c r="C286" s="90">
        <v>4</v>
      </c>
      <c r="D286" s="90" t="s">
        <v>1953</v>
      </c>
      <c r="E286" s="90" t="s">
        <v>86</v>
      </c>
      <c r="F286" s="90">
        <v>100</v>
      </c>
      <c r="G286" s="90">
        <v>30</v>
      </c>
      <c r="H286" s="90">
        <v>35</v>
      </c>
      <c r="I286" s="90">
        <v>2</v>
      </c>
      <c r="J286" s="90">
        <f t="shared" si="12"/>
        <v>167</v>
      </c>
      <c r="K286" s="90" t="s">
        <v>6</v>
      </c>
      <c r="L286" s="91">
        <v>59.8802</v>
      </c>
      <c r="M286" s="92"/>
    </row>
    <row r="287" spans="1:13" ht="22.5" customHeight="1">
      <c r="A287" s="89" t="s">
        <v>1105</v>
      </c>
      <c r="B287" s="90" t="s">
        <v>1106</v>
      </c>
      <c r="C287" s="90">
        <v>6</v>
      </c>
      <c r="D287" s="90" t="s">
        <v>199</v>
      </c>
      <c r="E287" s="90" t="s">
        <v>24</v>
      </c>
      <c r="F287" s="90">
        <v>15</v>
      </c>
      <c r="G287" s="90">
        <v>4</v>
      </c>
      <c r="H287" s="90">
        <v>0</v>
      </c>
      <c r="I287" s="90">
        <v>2</v>
      </c>
      <c r="J287" s="90">
        <f t="shared" si="12"/>
        <v>21</v>
      </c>
      <c r="K287" s="90" t="s">
        <v>6</v>
      </c>
      <c r="L287" s="91">
        <v>0</v>
      </c>
      <c r="M287" s="92"/>
    </row>
    <row r="288" spans="1:13" ht="22.5" customHeight="1">
      <c r="A288" s="89" t="s">
        <v>1107</v>
      </c>
      <c r="B288" s="90" t="s">
        <v>1108</v>
      </c>
      <c r="C288" s="90">
        <v>2</v>
      </c>
      <c r="D288" s="90" t="s">
        <v>140</v>
      </c>
      <c r="E288" s="90" t="s">
        <v>86</v>
      </c>
      <c r="F288" s="90">
        <v>100</v>
      </c>
      <c r="G288" s="90">
        <v>3</v>
      </c>
      <c r="H288" s="90">
        <v>15</v>
      </c>
      <c r="I288" s="90">
        <v>4</v>
      </c>
      <c r="J288" s="90">
        <f t="shared" si="12"/>
        <v>122</v>
      </c>
      <c r="K288" s="90" t="s">
        <v>6</v>
      </c>
      <c r="L288" s="91">
        <v>0</v>
      </c>
      <c r="M288" s="92"/>
    </row>
    <row r="289" spans="1:13" ht="22.5" customHeight="1">
      <c r="A289" s="89" t="s">
        <v>1109</v>
      </c>
      <c r="B289" s="90" t="s">
        <v>421</v>
      </c>
      <c r="C289" s="90">
        <v>3</v>
      </c>
      <c r="D289" s="90" t="s">
        <v>122</v>
      </c>
      <c r="E289" s="90" t="s">
        <v>86</v>
      </c>
      <c r="F289" s="90">
        <v>100</v>
      </c>
      <c r="G289" s="90">
        <v>30</v>
      </c>
      <c r="H289" s="90">
        <v>35</v>
      </c>
      <c r="I289" s="90">
        <v>2</v>
      </c>
      <c r="J289" s="90">
        <f t="shared" si="12"/>
        <v>167</v>
      </c>
      <c r="K289" s="90" t="s">
        <v>6</v>
      </c>
      <c r="L289" s="91">
        <v>0</v>
      </c>
      <c r="M289" s="92"/>
    </row>
    <row r="290" spans="1:13" ht="22.5" customHeight="1">
      <c r="A290" s="89" t="s">
        <v>1110</v>
      </c>
      <c r="B290" s="90" t="s">
        <v>1111</v>
      </c>
      <c r="C290" s="90">
        <v>8</v>
      </c>
      <c r="D290" s="90" t="s">
        <v>1907</v>
      </c>
      <c r="E290" s="90" t="s">
        <v>24</v>
      </c>
      <c r="F290" s="90">
        <v>14</v>
      </c>
      <c r="G290" s="90">
        <v>4</v>
      </c>
      <c r="H290" s="90">
        <v>0</v>
      </c>
      <c r="I290" s="90">
        <v>0</v>
      </c>
      <c r="J290" s="90">
        <f t="shared" si="12"/>
        <v>18</v>
      </c>
      <c r="K290" s="90" t="s">
        <v>6</v>
      </c>
      <c r="L290" s="91">
        <v>1020.8333</v>
      </c>
      <c r="M290" s="92"/>
    </row>
    <row r="291" spans="1:13" ht="33.75" customHeight="1">
      <c r="A291" s="89" t="s">
        <v>1112</v>
      </c>
      <c r="B291" s="90" t="s">
        <v>1113</v>
      </c>
      <c r="C291" s="90">
        <v>5</v>
      </c>
      <c r="D291" s="90" t="s">
        <v>1929</v>
      </c>
      <c r="E291" s="90" t="s">
        <v>86</v>
      </c>
      <c r="F291" s="90">
        <v>100</v>
      </c>
      <c r="G291" s="90">
        <v>30</v>
      </c>
      <c r="H291" s="90">
        <v>35</v>
      </c>
      <c r="I291" s="90">
        <v>3</v>
      </c>
      <c r="J291" s="90">
        <f t="shared" si="12"/>
        <v>168</v>
      </c>
      <c r="K291" s="90" t="s">
        <v>17</v>
      </c>
      <c r="L291" s="91">
        <v>71.4285</v>
      </c>
      <c r="M291" s="92"/>
    </row>
    <row r="292" spans="1:13" ht="22.5" customHeight="1">
      <c r="A292" s="89" t="s">
        <v>1114</v>
      </c>
      <c r="B292" s="90" t="s">
        <v>305</v>
      </c>
      <c r="C292" s="90">
        <v>4</v>
      </c>
      <c r="D292" s="90" t="s">
        <v>122</v>
      </c>
      <c r="E292" s="90" t="s">
        <v>86</v>
      </c>
      <c r="F292" s="90">
        <v>100</v>
      </c>
      <c r="G292" s="90">
        <v>3</v>
      </c>
      <c r="H292" s="90">
        <v>15</v>
      </c>
      <c r="I292" s="90">
        <v>4</v>
      </c>
      <c r="J292" s="90">
        <f t="shared" si="12"/>
        <v>122</v>
      </c>
      <c r="K292" s="90" t="s">
        <v>6</v>
      </c>
      <c r="L292" s="91">
        <v>0</v>
      </c>
      <c r="M292" s="92"/>
    </row>
    <row r="293" spans="1:13" ht="22.5" customHeight="1">
      <c r="A293" s="89" t="s">
        <v>1115</v>
      </c>
      <c r="B293" s="90" t="s">
        <v>232</v>
      </c>
      <c r="C293" s="90">
        <v>2</v>
      </c>
      <c r="D293" s="90" t="s">
        <v>1116</v>
      </c>
      <c r="E293" s="90" t="s">
        <v>86</v>
      </c>
      <c r="F293" s="90">
        <v>100</v>
      </c>
      <c r="G293" s="90">
        <v>3</v>
      </c>
      <c r="H293" s="90">
        <v>15</v>
      </c>
      <c r="I293" s="90">
        <v>4</v>
      </c>
      <c r="J293" s="90">
        <f t="shared" si="12"/>
        <v>122</v>
      </c>
      <c r="K293" s="90" t="s">
        <v>6</v>
      </c>
      <c r="L293" s="91">
        <v>0</v>
      </c>
      <c r="M293" s="92"/>
    </row>
    <row r="294" spans="1:13" ht="22.5" customHeight="1">
      <c r="A294" s="89" t="s">
        <v>1117</v>
      </c>
      <c r="B294" s="90" t="s">
        <v>1118</v>
      </c>
      <c r="C294" s="90">
        <v>8</v>
      </c>
      <c r="D294" s="90" t="s">
        <v>167</v>
      </c>
      <c r="E294" s="90" t="s">
        <v>24</v>
      </c>
      <c r="F294" s="90">
        <v>18</v>
      </c>
      <c r="G294" s="90">
        <v>4</v>
      </c>
      <c r="H294" s="90">
        <v>0</v>
      </c>
      <c r="I294" s="90">
        <v>3</v>
      </c>
      <c r="J294" s="90">
        <f t="shared" si="12"/>
        <v>25</v>
      </c>
      <c r="K294" s="90" t="s">
        <v>6</v>
      </c>
      <c r="L294" s="91">
        <v>0</v>
      </c>
      <c r="M294" s="92"/>
    </row>
    <row r="295" spans="1:13" ht="22.5" customHeight="1">
      <c r="A295" s="89" t="s">
        <v>1119</v>
      </c>
      <c r="B295" s="90" t="s">
        <v>131</v>
      </c>
      <c r="C295" s="90">
        <v>8</v>
      </c>
      <c r="D295" s="90" t="s">
        <v>1916</v>
      </c>
      <c r="E295" s="90" t="s">
        <v>24</v>
      </c>
      <c r="F295" s="90">
        <v>8</v>
      </c>
      <c r="G295" s="90">
        <v>2</v>
      </c>
      <c r="H295" s="90">
        <v>0</v>
      </c>
      <c r="I295" s="90">
        <v>0</v>
      </c>
      <c r="J295" s="90">
        <f t="shared" si="12"/>
        <v>10</v>
      </c>
      <c r="K295" s="90" t="s">
        <v>6</v>
      </c>
      <c r="L295" s="91">
        <v>6437.5</v>
      </c>
      <c r="M295" s="92"/>
    </row>
    <row r="296" spans="1:13" ht="22.5" customHeight="1">
      <c r="A296" s="89" t="s">
        <v>1120</v>
      </c>
      <c r="B296" s="90" t="s">
        <v>1121</v>
      </c>
      <c r="C296" s="90">
        <v>8</v>
      </c>
      <c r="D296" s="90" t="s">
        <v>1954</v>
      </c>
      <c r="E296" s="90" t="s">
        <v>24</v>
      </c>
      <c r="F296" s="90">
        <v>14</v>
      </c>
      <c r="G296" s="90">
        <v>4</v>
      </c>
      <c r="H296" s="90">
        <v>0</v>
      </c>
      <c r="I296" s="90">
        <v>0</v>
      </c>
      <c r="J296" s="90">
        <f t="shared" si="12"/>
        <v>18</v>
      </c>
      <c r="K296" s="90" t="s">
        <v>6</v>
      </c>
      <c r="L296" s="91">
        <v>1347.2222</v>
      </c>
      <c r="M296" s="92"/>
    </row>
    <row r="297" spans="1:13" ht="45" customHeight="1">
      <c r="A297" s="89" t="s">
        <v>1122</v>
      </c>
      <c r="B297" s="90" t="s">
        <v>1123</v>
      </c>
      <c r="C297" s="90">
        <v>4</v>
      </c>
      <c r="D297" s="90" t="s">
        <v>1955</v>
      </c>
      <c r="E297" s="90" t="s">
        <v>86</v>
      </c>
      <c r="F297" s="90">
        <v>100</v>
      </c>
      <c r="G297" s="90">
        <v>30</v>
      </c>
      <c r="H297" s="90">
        <v>35</v>
      </c>
      <c r="I297" s="90">
        <v>2</v>
      </c>
      <c r="J297" s="90">
        <f t="shared" si="12"/>
        <v>167</v>
      </c>
      <c r="K297" s="90" t="s">
        <v>6</v>
      </c>
      <c r="L297" s="91">
        <v>74.8502</v>
      </c>
      <c r="M297" s="92"/>
    </row>
    <row r="298" spans="1:13" ht="22.5" customHeight="1">
      <c r="A298" s="89" t="s">
        <v>1124</v>
      </c>
      <c r="B298" s="90" t="s">
        <v>1125</v>
      </c>
      <c r="C298" s="90">
        <v>2</v>
      </c>
      <c r="D298" s="90" t="s">
        <v>182</v>
      </c>
      <c r="E298" s="90" t="s">
        <v>86</v>
      </c>
      <c r="F298" s="90">
        <v>100</v>
      </c>
      <c r="G298" s="90">
        <v>3</v>
      </c>
      <c r="H298" s="90">
        <v>15</v>
      </c>
      <c r="I298" s="90">
        <v>4</v>
      </c>
      <c r="J298" s="90">
        <f t="shared" si="12"/>
        <v>122</v>
      </c>
      <c r="K298" s="90" t="s">
        <v>6</v>
      </c>
      <c r="L298" s="91">
        <v>0</v>
      </c>
      <c r="M298" s="92"/>
    </row>
    <row r="299" spans="1:13" ht="22.5" customHeight="1">
      <c r="A299" s="89" t="s">
        <v>1126</v>
      </c>
      <c r="B299" s="90" t="s">
        <v>315</v>
      </c>
      <c r="C299" s="90">
        <v>8</v>
      </c>
      <c r="D299" s="90" t="s">
        <v>52</v>
      </c>
      <c r="E299" s="90" t="s">
        <v>24</v>
      </c>
      <c r="F299" s="90">
        <v>14</v>
      </c>
      <c r="G299" s="90">
        <v>4</v>
      </c>
      <c r="H299" s="90">
        <v>0</v>
      </c>
      <c r="I299" s="90">
        <v>2</v>
      </c>
      <c r="J299" s="90">
        <f t="shared" si="12"/>
        <v>20</v>
      </c>
      <c r="K299" s="90" t="s">
        <v>6</v>
      </c>
      <c r="L299" s="91">
        <v>0</v>
      </c>
      <c r="M299" s="92"/>
    </row>
    <row r="300" spans="1:13" ht="22.5" customHeight="1">
      <c r="A300" s="89" t="s">
        <v>1127</v>
      </c>
      <c r="B300" s="90" t="s">
        <v>454</v>
      </c>
      <c r="C300" s="90">
        <v>8</v>
      </c>
      <c r="D300" s="90" t="s">
        <v>168</v>
      </c>
      <c r="E300" s="90" t="s">
        <v>24</v>
      </c>
      <c r="F300" s="90">
        <v>14</v>
      </c>
      <c r="G300" s="90">
        <v>4</v>
      </c>
      <c r="H300" s="90">
        <v>0</v>
      </c>
      <c r="I300" s="90">
        <v>2</v>
      </c>
      <c r="J300" s="90">
        <f t="shared" si="12"/>
        <v>20</v>
      </c>
      <c r="K300" s="90" t="s">
        <v>6</v>
      </c>
      <c r="L300" s="91">
        <v>0</v>
      </c>
      <c r="M300" s="92"/>
    </row>
    <row r="301" spans="1:13" ht="33.75" customHeight="1">
      <c r="A301" s="89" t="s">
        <v>1128</v>
      </c>
      <c r="B301" s="90" t="s">
        <v>448</v>
      </c>
      <c r="C301" s="90">
        <v>4</v>
      </c>
      <c r="D301" s="90" t="s">
        <v>1929</v>
      </c>
      <c r="E301" s="90" t="s">
        <v>86</v>
      </c>
      <c r="F301" s="90">
        <v>100</v>
      </c>
      <c r="G301" s="90">
        <v>2</v>
      </c>
      <c r="H301" s="90">
        <v>35</v>
      </c>
      <c r="I301" s="90">
        <v>2</v>
      </c>
      <c r="J301" s="90">
        <f t="shared" si="12"/>
        <v>139</v>
      </c>
      <c r="K301" s="90" t="s">
        <v>6</v>
      </c>
      <c r="L301" s="91">
        <v>35.9712</v>
      </c>
      <c r="M301" s="92"/>
    </row>
    <row r="302" spans="1:13" ht="33.75" customHeight="1">
      <c r="A302" s="89" t="s">
        <v>1129</v>
      </c>
      <c r="B302" s="90" t="s">
        <v>857</v>
      </c>
      <c r="C302" s="90">
        <v>5</v>
      </c>
      <c r="D302" s="90" t="s">
        <v>1929</v>
      </c>
      <c r="E302" s="90" t="s">
        <v>86</v>
      </c>
      <c r="F302" s="90">
        <v>100</v>
      </c>
      <c r="G302" s="90">
        <v>30</v>
      </c>
      <c r="H302" s="90">
        <v>35</v>
      </c>
      <c r="I302" s="90">
        <v>3</v>
      </c>
      <c r="J302" s="90">
        <f t="shared" si="12"/>
        <v>168</v>
      </c>
      <c r="K302" s="90" t="s">
        <v>17</v>
      </c>
      <c r="L302" s="91">
        <v>41.6666</v>
      </c>
      <c r="M302" s="92"/>
    </row>
    <row r="303" spans="1:13" ht="22.5" customHeight="1">
      <c r="A303" s="89" t="s">
        <v>1130</v>
      </c>
      <c r="B303" s="90" t="s">
        <v>258</v>
      </c>
      <c r="C303" s="90">
        <v>4</v>
      </c>
      <c r="D303" s="90" t="s">
        <v>1947</v>
      </c>
      <c r="E303" s="90" t="s">
        <v>86</v>
      </c>
      <c r="F303" s="90">
        <v>100</v>
      </c>
      <c r="G303" s="90">
        <v>4</v>
      </c>
      <c r="H303" s="90">
        <v>15</v>
      </c>
      <c r="I303" s="90">
        <v>4</v>
      </c>
      <c r="J303" s="90">
        <f t="shared" si="12"/>
        <v>123</v>
      </c>
      <c r="K303" s="90" t="s">
        <v>6</v>
      </c>
      <c r="L303" s="91">
        <v>71.1382</v>
      </c>
      <c r="M303" s="92"/>
    </row>
    <row r="304" spans="1:13" ht="22.5" customHeight="1">
      <c r="A304" s="89" t="s">
        <v>1131</v>
      </c>
      <c r="B304" s="90" t="s">
        <v>1132</v>
      </c>
      <c r="C304" s="90">
        <v>7</v>
      </c>
      <c r="D304" s="90" t="s">
        <v>1886</v>
      </c>
      <c r="E304" s="90" t="s">
        <v>24</v>
      </c>
      <c r="F304" s="90">
        <v>18</v>
      </c>
      <c r="G304" s="90">
        <v>4</v>
      </c>
      <c r="H304" s="90">
        <v>0</v>
      </c>
      <c r="I304" s="90">
        <v>3</v>
      </c>
      <c r="J304" s="90">
        <f t="shared" si="12"/>
        <v>25</v>
      </c>
      <c r="K304" s="90" t="s">
        <v>6</v>
      </c>
      <c r="L304" s="91">
        <v>1108.5714</v>
      </c>
      <c r="M304" s="92"/>
    </row>
    <row r="305" spans="1:13" ht="22.5" customHeight="1">
      <c r="A305" s="89" t="s">
        <v>1133</v>
      </c>
      <c r="B305" s="90" t="s">
        <v>912</v>
      </c>
      <c r="C305" s="90">
        <v>2</v>
      </c>
      <c r="D305" s="90" t="s">
        <v>220</v>
      </c>
      <c r="E305" s="90" t="s">
        <v>86</v>
      </c>
      <c r="F305" s="90">
        <v>100</v>
      </c>
      <c r="G305" s="90">
        <v>3</v>
      </c>
      <c r="H305" s="90">
        <v>15</v>
      </c>
      <c r="I305" s="90">
        <v>4</v>
      </c>
      <c r="J305" s="90">
        <f t="shared" si="12"/>
        <v>122</v>
      </c>
      <c r="K305" s="90" t="s">
        <v>6</v>
      </c>
      <c r="L305" s="91">
        <v>0</v>
      </c>
      <c r="M305" s="92"/>
    </row>
    <row r="306" spans="1:13" ht="22.5" customHeight="1">
      <c r="A306" s="89" t="s">
        <v>1134</v>
      </c>
      <c r="B306" s="90" t="s">
        <v>1135</v>
      </c>
      <c r="C306" s="90">
        <v>8</v>
      </c>
      <c r="D306" s="90" t="s">
        <v>1872</v>
      </c>
      <c r="E306" s="90" t="s">
        <v>24</v>
      </c>
      <c r="F306" s="90">
        <v>18</v>
      </c>
      <c r="G306" s="90">
        <v>4</v>
      </c>
      <c r="H306" s="90">
        <v>0</v>
      </c>
      <c r="I306" s="90">
        <v>2</v>
      </c>
      <c r="J306" s="90">
        <f t="shared" si="12"/>
        <v>24</v>
      </c>
      <c r="K306" s="90" t="s">
        <v>6</v>
      </c>
      <c r="L306" s="91">
        <v>2614.5833</v>
      </c>
      <c r="M306" s="92"/>
    </row>
    <row r="307" spans="1:13" ht="22.5" customHeight="1">
      <c r="A307" s="89" t="s">
        <v>1136</v>
      </c>
      <c r="B307" s="90" t="s">
        <v>1137</v>
      </c>
      <c r="C307" s="90">
        <v>8</v>
      </c>
      <c r="D307" s="90" t="s">
        <v>117</v>
      </c>
      <c r="E307" s="90" t="s">
        <v>24</v>
      </c>
      <c r="F307" s="90">
        <v>14</v>
      </c>
      <c r="G307" s="90">
        <v>4</v>
      </c>
      <c r="H307" s="90">
        <v>0</v>
      </c>
      <c r="I307" s="90">
        <v>0</v>
      </c>
      <c r="J307" s="90">
        <f t="shared" si="12"/>
        <v>18</v>
      </c>
      <c r="K307" s="90" t="s">
        <v>6</v>
      </c>
      <c r="L307" s="91">
        <v>0</v>
      </c>
      <c r="M307" s="92"/>
    </row>
    <row r="308" spans="1:13" ht="39.75" customHeight="1">
      <c r="A308" s="89" t="s">
        <v>1138</v>
      </c>
      <c r="B308" s="90" t="s">
        <v>142</v>
      </c>
      <c r="C308" s="90">
        <v>5</v>
      </c>
      <c r="D308" s="90" t="s">
        <v>1918</v>
      </c>
      <c r="E308" s="90" t="s">
        <v>86</v>
      </c>
      <c r="F308" s="90">
        <v>100</v>
      </c>
      <c r="G308" s="90">
        <v>30</v>
      </c>
      <c r="H308" s="90">
        <v>35</v>
      </c>
      <c r="I308" s="90">
        <v>3</v>
      </c>
      <c r="J308" s="90">
        <f t="shared" si="12"/>
        <v>168</v>
      </c>
      <c r="K308" s="90" t="s">
        <v>6</v>
      </c>
      <c r="L308" s="91">
        <v>35.7142</v>
      </c>
      <c r="M308" s="92"/>
    </row>
    <row r="309" spans="1:13" ht="22.5" customHeight="1">
      <c r="A309" s="89" t="s">
        <v>1139</v>
      </c>
      <c r="B309" s="90" t="s">
        <v>1140</v>
      </c>
      <c r="C309" s="90">
        <v>2</v>
      </c>
      <c r="D309" s="90" t="s">
        <v>210</v>
      </c>
      <c r="E309" s="90" t="s">
        <v>86</v>
      </c>
      <c r="F309" s="90">
        <v>100</v>
      </c>
      <c r="G309" s="90">
        <v>3</v>
      </c>
      <c r="H309" s="90">
        <v>15</v>
      </c>
      <c r="I309" s="90">
        <v>4</v>
      </c>
      <c r="J309" s="90">
        <f t="shared" si="12"/>
        <v>122</v>
      </c>
      <c r="K309" s="90" t="s">
        <v>6</v>
      </c>
      <c r="L309" s="91">
        <v>0</v>
      </c>
      <c r="M309" s="92"/>
    </row>
    <row r="310" spans="1:13" ht="36" customHeight="1">
      <c r="A310" s="89" t="s">
        <v>2071</v>
      </c>
      <c r="B310" s="90" t="s">
        <v>947</v>
      </c>
      <c r="C310" s="90">
        <v>4</v>
      </c>
      <c r="D310" s="90" t="s">
        <v>1953</v>
      </c>
      <c r="E310" s="90" t="s">
        <v>86</v>
      </c>
      <c r="F310" s="90">
        <v>100</v>
      </c>
      <c r="G310" s="90">
        <v>30</v>
      </c>
      <c r="H310" s="90">
        <v>35</v>
      </c>
      <c r="I310" s="90">
        <v>3</v>
      </c>
      <c r="J310" s="90">
        <f t="shared" si="12"/>
        <v>168</v>
      </c>
      <c r="K310" s="90" t="s">
        <v>6</v>
      </c>
      <c r="L310" s="91">
        <v>47.619</v>
      </c>
      <c r="M310" s="92"/>
    </row>
    <row r="311" spans="1:13" ht="33.75" customHeight="1">
      <c r="A311" s="89" t="s">
        <v>2072</v>
      </c>
      <c r="B311" s="90" t="s">
        <v>1141</v>
      </c>
      <c r="C311" s="90">
        <v>5</v>
      </c>
      <c r="D311" s="90" t="s">
        <v>1929</v>
      </c>
      <c r="E311" s="90" t="s">
        <v>86</v>
      </c>
      <c r="F311" s="90">
        <v>100</v>
      </c>
      <c r="G311" s="90">
        <v>4</v>
      </c>
      <c r="H311" s="90">
        <v>35</v>
      </c>
      <c r="I311" s="90">
        <v>3</v>
      </c>
      <c r="J311" s="90">
        <f t="shared" si="12"/>
        <v>142</v>
      </c>
      <c r="K311" s="90" t="s">
        <v>6</v>
      </c>
      <c r="L311" s="91">
        <v>53.5211</v>
      </c>
      <c r="M311" s="92"/>
    </row>
    <row r="312" spans="1:13" s="18" customFormat="1" ht="24" customHeight="1">
      <c r="A312" s="89" t="s">
        <v>2217</v>
      </c>
      <c r="B312" s="90" t="s">
        <v>2121</v>
      </c>
      <c r="C312" s="142" t="s">
        <v>2218</v>
      </c>
      <c r="D312" s="90" t="s">
        <v>2219</v>
      </c>
      <c r="E312" s="90" t="s">
        <v>2220</v>
      </c>
      <c r="F312" s="90"/>
      <c r="G312" s="90"/>
      <c r="H312" s="90"/>
      <c r="I312" s="90"/>
      <c r="J312" s="90"/>
      <c r="K312" s="143"/>
      <c r="L312" s="17" t="s">
        <v>25</v>
      </c>
      <c r="M312" s="50"/>
    </row>
    <row r="313" spans="2:3" ht="11.25" customHeight="1">
      <c r="B313" s="11"/>
      <c r="C313" s="11"/>
    </row>
    <row r="314" spans="2:4" ht="12.75" customHeight="1">
      <c r="B314" s="11"/>
      <c r="C314" s="11"/>
      <c r="D314" s="87" t="s">
        <v>1142</v>
      </c>
    </row>
    <row r="315" spans="1:13" ht="22.5" customHeight="1">
      <c r="A315" s="89" t="s">
        <v>1143</v>
      </c>
      <c r="B315" s="90" t="s">
        <v>252</v>
      </c>
      <c r="C315" s="90">
        <v>4</v>
      </c>
      <c r="D315" s="90" t="s">
        <v>1910</v>
      </c>
      <c r="E315" s="90" t="s">
        <v>86</v>
      </c>
      <c r="F315" s="90">
        <v>180</v>
      </c>
      <c r="G315" s="90">
        <v>40</v>
      </c>
      <c r="H315" s="90">
        <v>30</v>
      </c>
      <c r="I315" s="90">
        <v>1</v>
      </c>
      <c r="J315" s="90">
        <f aca="true" t="shared" si="13" ref="J315:J324">F315+G315+H315+I315</f>
        <v>251</v>
      </c>
      <c r="K315" s="90" t="s">
        <v>6</v>
      </c>
      <c r="L315" s="91">
        <v>179.2828</v>
      </c>
      <c r="M315" s="92"/>
    </row>
    <row r="316" spans="1:13" ht="22.5">
      <c r="A316" s="89" t="s">
        <v>2073</v>
      </c>
      <c r="B316" s="90" t="s">
        <v>1144</v>
      </c>
      <c r="C316" s="90">
        <v>5</v>
      </c>
      <c r="D316" s="90" t="s">
        <v>1910</v>
      </c>
      <c r="E316" s="90" t="s">
        <v>86</v>
      </c>
      <c r="F316" s="90">
        <v>200</v>
      </c>
      <c r="G316" s="90">
        <v>35</v>
      </c>
      <c r="H316" s="90">
        <v>30</v>
      </c>
      <c r="I316" s="90">
        <v>2</v>
      </c>
      <c r="J316" s="90">
        <f t="shared" si="13"/>
        <v>267</v>
      </c>
      <c r="K316" s="90" t="s">
        <v>6</v>
      </c>
      <c r="L316" s="91">
        <v>149.8127</v>
      </c>
      <c r="M316" s="92"/>
    </row>
    <row r="317" spans="1:13" ht="22.5" customHeight="1">
      <c r="A317" s="89" t="s">
        <v>1145</v>
      </c>
      <c r="B317" s="90" t="s">
        <v>1146</v>
      </c>
      <c r="C317" s="90">
        <v>6</v>
      </c>
      <c r="D317" s="90" t="s">
        <v>1910</v>
      </c>
      <c r="E317" s="90" t="s">
        <v>24</v>
      </c>
      <c r="F317" s="90">
        <v>180</v>
      </c>
      <c r="G317" s="90">
        <v>40</v>
      </c>
      <c r="H317" s="90">
        <v>30</v>
      </c>
      <c r="I317" s="90">
        <v>2</v>
      </c>
      <c r="J317" s="90">
        <f t="shared" si="13"/>
        <v>252</v>
      </c>
      <c r="K317" s="90" t="s">
        <v>6</v>
      </c>
      <c r="L317" s="91">
        <v>145.5026</v>
      </c>
      <c r="M317" s="92"/>
    </row>
    <row r="318" spans="1:13" ht="22.5">
      <c r="A318" s="89" t="s">
        <v>1147</v>
      </c>
      <c r="B318" s="90" t="s">
        <v>1148</v>
      </c>
      <c r="C318" s="90">
        <v>5</v>
      </c>
      <c r="D318" s="90" t="s">
        <v>1910</v>
      </c>
      <c r="E318" s="90" t="s">
        <v>86</v>
      </c>
      <c r="F318" s="90">
        <v>200</v>
      </c>
      <c r="G318" s="90">
        <v>40</v>
      </c>
      <c r="H318" s="90">
        <v>30</v>
      </c>
      <c r="I318" s="90">
        <v>2</v>
      </c>
      <c r="J318" s="90">
        <f t="shared" si="13"/>
        <v>272</v>
      </c>
      <c r="K318" s="90" t="s">
        <v>6</v>
      </c>
      <c r="L318" s="91">
        <v>132.3529</v>
      </c>
      <c r="M318" s="92"/>
    </row>
    <row r="319" spans="1:13" ht="23.25" customHeight="1">
      <c r="A319" s="89" t="s">
        <v>2074</v>
      </c>
      <c r="B319" s="90" t="s">
        <v>789</v>
      </c>
      <c r="C319" s="90">
        <v>7</v>
      </c>
      <c r="D319" s="90" t="s">
        <v>1894</v>
      </c>
      <c r="E319" s="90" t="s">
        <v>86</v>
      </c>
      <c r="F319" s="90">
        <v>180</v>
      </c>
      <c r="G319" s="90">
        <v>40</v>
      </c>
      <c r="H319" s="90">
        <v>30</v>
      </c>
      <c r="I319" s="90">
        <v>2</v>
      </c>
      <c r="J319" s="90">
        <f t="shared" si="13"/>
        <v>252</v>
      </c>
      <c r="K319" s="90" t="s">
        <v>6</v>
      </c>
      <c r="L319" s="91">
        <v>102.0408</v>
      </c>
      <c r="M319" s="92"/>
    </row>
    <row r="320" spans="1:13" ht="33.75">
      <c r="A320" s="89" t="s">
        <v>1149</v>
      </c>
      <c r="B320" s="90" t="s">
        <v>133</v>
      </c>
      <c r="C320" s="90">
        <v>5</v>
      </c>
      <c r="D320" s="90" t="s">
        <v>1956</v>
      </c>
      <c r="E320" s="90" t="s">
        <v>86</v>
      </c>
      <c r="F320" s="90">
        <v>180</v>
      </c>
      <c r="G320" s="90">
        <v>40</v>
      </c>
      <c r="H320" s="90">
        <v>30</v>
      </c>
      <c r="I320" s="90">
        <v>2</v>
      </c>
      <c r="J320" s="90">
        <f t="shared" si="13"/>
        <v>252</v>
      </c>
      <c r="K320" s="90" t="s">
        <v>6</v>
      </c>
      <c r="L320" s="91">
        <v>119.0476</v>
      </c>
      <c r="M320" s="92"/>
    </row>
    <row r="321" spans="1:13" ht="22.5" customHeight="1">
      <c r="A321" s="89" t="s">
        <v>1150</v>
      </c>
      <c r="B321" s="90" t="s">
        <v>1151</v>
      </c>
      <c r="C321" s="90">
        <v>6</v>
      </c>
      <c r="D321" s="90" t="s">
        <v>1894</v>
      </c>
      <c r="E321" s="90" t="s">
        <v>86</v>
      </c>
      <c r="F321" s="90">
        <v>180</v>
      </c>
      <c r="G321" s="90">
        <v>40</v>
      </c>
      <c r="H321" s="90">
        <v>30</v>
      </c>
      <c r="I321" s="90">
        <v>2</v>
      </c>
      <c r="J321" s="90">
        <f t="shared" si="13"/>
        <v>252</v>
      </c>
      <c r="K321" s="90" t="s">
        <v>6</v>
      </c>
      <c r="L321" s="91">
        <v>99.2063</v>
      </c>
      <c r="M321" s="92"/>
    </row>
    <row r="322" spans="1:13" ht="36.75" customHeight="1">
      <c r="A322" s="89" t="s">
        <v>1152</v>
      </c>
      <c r="B322" s="90" t="s">
        <v>849</v>
      </c>
      <c r="C322" s="90">
        <v>5</v>
      </c>
      <c r="D322" s="90" t="s">
        <v>1956</v>
      </c>
      <c r="E322" s="90" t="s">
        <v>86</v>
      </c>
      <c r="F322" s="90">
        <v>180</v>
      </c>
      <c r="G322" s="90">
        <v>40</v>
      </c>
      <c r="H322" s="90">
        <v>30</v>
      </c>
      <c r="I322" s="90">
        <v>2</v>
      </c>
      <c r="J322" s="90">
        <f t="shared" si="13"/>
        <v>252</v>
      </c>
      <c r="K322" s="90" t="s">
        <v>6</v>
      </c>
      <c r="L322" s="91">
        <v>103.1746</v>
      </c>
      <c r="M322" s="92"/>
    </row>
    <row r="323" spans="1:13" ht="38.25" customHeight="1">
      <c r="A323" s="89" t="s">
        <v>1153</v>
      </c>
      <c r="B323" s="90" t="s">
        <v>1154</v>
      </c>
      <c r="C323" s="90">
        <v>6</v>
      </c>
      <c r="D323" s="90" t="s">
        <v>1910</v>
      </c>
      <c r="E323" s="90" t="s">
        <v>86</v>
      </c>
      <c r="F323" s="90">
        <v>180</v>
      </c>
      <c r="G323" s="90">
        <v>40</v>
      </c>
      <c r="H323" s="90">
        <v>30</v>
      </c>
      <c r="I323" s="90">
        <v>2</v>
      </c>
      <c r="J323" s="90">
        <f t="shared" si="13"/>
        <v>252</v>
      </c>
      <c r="K323" s="90" t="s">
        <v>6</v>
      </c>
      <c r="L323" s="91">
        <v>132.2751</v>
      </c>
      <c r="M323" s="92"/>
    </row>
    <row r="324" spans="1:13" ht="33.75" customHeight="1">
      <c r="A324" s="89" t="s">
        <v>1155</v>
      </c>
      <c r="B324" s="90" t="s">
        <v>1156</v>
      </c>
      <c r="C324" s="90">
        <v>4</v>
      </c>
      <c r="D324" s="90" t="s">
        <v>1910</v>
      </c>
      <c r="E324" s="90" t="s">
        <v>86</v>
      </c>
      <c r="F324" s="90">
        <v>180</v>
      </c>
      <c r="G324" s="90">
        <v>40</v>
      </c>
      <c r="H324" s="90">
        <v>30</v>
      </c>
      <c r="I324" s="90">
        <v>2</v>
      </c>
      <c r="J324" s="90">
        <f t="shared" si="13"/>
        <v>252</v>
      </c>
      <c r="K324" s="90" t="s">
        <v>6</v>
      </c>
      <c r="L324" s="91">
        <v>148.8095</v>
      </c>
      <c r="M324" s="92"/>
    </row>
    <row r="325" spans="1:13" s="18" customFormat="1" ht="24" customHeight="1">
      <c r="A325" s="89" t="s">
        <v>2217</v>
      </c>
      <c r="B325" s="90" t="s">
        <v>2121</v>
      </c>
      <c r="C325" s="142" t="s">
        <v>2218</v>
      </c>
      <c r="D325" s="90" t="s">
        <v>2219</v>
      </c>
      <c r="E325" s="90" t="s">
        <v>2220</v>
      </c>
      <c r="F325" s="90"/>
      <c r="G325" s="90"/>
      <c r="H325" s="90"/>
      <c r="I325" s="90"/>
      <c r="J325" s="90"/>
      <c r="K325" s="143"/>
      <c r="L325" s="17" t="s">
        <v>25</v>
      </c>
      <c r="M325" s="50"/>
    </row>
    <row r="326" spans="1:13" s="18" customFormat="1" ht="12.75" customHeight="1">
      <c r="A326" s="49" t="s">
        <v>1142</v>
      </c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7" t="s">
        <v>25</v>
      </c>
      <c r="M326" s="50"/>
    </row>
    <row r="327" spans="2:3" ht="11.25" customHeight="1">
      <c r="B327" s="11"/>
      <c r="C327" s="11"/>
    </row>
    <row r="328" spans="2:4" ht="12.75" customHeight="1">
      <c r="B328" s="11"/>
      <c r="C328" s="11"/>
      <c r="D328" s="87" t="s">
        <v>48</v>
      </c>
    </row>
    <row r="329" spans="1:13" s="2" customFormat="1" ht="22.5" customHeight="1">
      <c r="A329" s="130" t="s">
        <v>2157</v>
      </c>
      <c r="B329" s="131" t="s">
        <v>2148</v>
      </c>
      <c r="C329" s="131">
        <v>2</v>
      </c>
      <c r="D329" s="131" t="s">
        <v>2109</v>
      </c>
      <c r="E329" s="131" t="s">
        <v>2110</v>
      </c>
      <c r="F329" s="131">
        <v>80</v>
      </c>
      <c r="G329" s="131">
        <v>25</v>
      </c>
      <c r="H329" s="131">
        <v>25</v>
      </c>
      <c r="I329" s="131">
        <v>2</v>
      </c>
      <c r="J329" s="131">
        <f>F329+G329+H329+I329</f>
        <v>132</v>
      </c>
      <c r="K329" s="131" t="s">
        <v>17</v>
      </c>
      <c r="L329" s="132">
        <v>0</v>
      </c>
      <c r="M329" s="133"/>
    </row>
    <row r="330" spans="1:13" s="2" customFormat="1" ht="22.5" customHeight="1">
      <c r="A330" s="130" t="s">
        <v>2156</v>
      </c>
      <c r="B330" s="131" t="s">
        <v>2114</v>
      </c>
      <c r="C330" s="131">
        <v>2</v>
      </c>
      <c r="D330" s="131" t="s">
        <v>2109</v>
      </c>
      <c r="E330" s="131" t="s">
        <v>2110</v>
      </c>
      <c r="F330" s="131">
        <v>80</v>
      </c>
      <c r="G330" s="131">
        <v>25</v>
      </c>
      <c r="H330" s="131">
        <v>25</v>
      </c>
      <c r="I330" s="131">
        <v>2</v>
      </c>
      <c r="J330" s="131">
        <f>F330+G330+H330+I330</f>
        <v>132</v>
      </c>
      <c r="K330" s="131" t="s">
        <v>17</v>
      </c>
      <c r="L330" s="132">
        <v>0</v>
      </c>
      <c r="M330" s="133"/>
    </row>
    <row r="331" spans="1:13" ht="38.25" customHeight="1">
      <c r="A331" s="89" t="s">
        <v>1157</v>
      </c>
      <c r="B331" s="90" t="s">
        <v>1158</v>
      </c>
      <c r="C331" s="90">
        <v>5</v>
      </c>
      <c r="D331" s="90" t="s">
        <v>1947</v>
      </c>
      <c r="E331" s="90" t="s">
        <v>66</v>
      </c>
      <c r="F331" s="90">
        <v>200</v>
      </c>
      <c r="G331" s="90">
        <v>5</v>
      </c>
      <c r="H331" s="90">
        <v>10</v>
      </c>
      <c r="I331" s="90">
        <v>0</v>
      </c>
      <c r="J331" s="90">
        <f aca="true" t="shared" si="14" ref="J331:J354">F331+G331+H331+I331</f>
        <v>215</v>
      </c>
      <c r="K331" s="90" t="s">
        <v>17</v>
      </c>
      <c r="L331" s="91">
        <v>105.1162</v>
      </c>
      <c r="M331" s="92"/>
    </row>
    <row r="332" spans="1:13" ht="24" customHeight="1">
      <c r="A332" s="89" t="s">
        <v>2076</v>
      </c>
      <c r="B332" s="90" t="s">
        <v>1159</v>
      </c>
      <c r="C332" s="90">
        <v>5</v>
      </c>
      <c r="D332" s="90" t="s">
        <v>103</v>
      </c>
      <c r="E332" s="90" t="s">
        <v>66</v>
      </c>
      <c r="F332" s="90">
        <v>200</v>
      </c>
      <c r="G332" s="90">
        <v>10</v>
      </c>
      <c r="H332" s="90">
        <v>25</v>
      </c>
      <c r="I332" s="90">
        <v>5</v>
      </c>
      <c r="J332" s="90">
        <f t="shared" si="14"/>
        <v>240</v>
      </c>
      <c r="K332" s="90" t="s">
        <v>17</v>
      </c>
      <c r="L332" s="91">
        <v>0</v>
      </c>
      <c r="M332" s="92"/>
    </row>
    <row r="333" spans="1:13" ht="33.75">
      <c r="A333" s="89" t="s">
        <v>1160</v>
      </c>
      <c r="B333" s="90" t="s">
        <v>466</v>
      </c>
      <c r="C333" s="90">
        <v>5</v>
      </c>
      <c r="D333" s="90" t="s">
        <v>1957</v>
      </c>
      <c r="E333" s="90" t="s">
        <v>66</v>
      </c>
      <c r="F333" s="90">
        <v>150</v>
      </c>
      <c r="G333" s="90">
        <v>5</v>
      </c>
      <c r="H333" s="90">
        <v>20</v>
      </c>
      <c r="I333" s="90">
        <v>0</v>
      </c>
      <c r="J333" s="90">
        <f t="shared" si="14"/>
        <v>175</v>
      </c>
      <c r="K333" s="90" t="s">
        <v>17</v>
      </c>
      <c r="L333" s="91">
        <v>122.9714</v>
      </c>
      <c r="M333" s="92"/>
    </row>
    <row r="334" spans="1:13" ht="35.25" customHeight="1">
      <c r="A334" s="89" t="s">
        <v>2075</v>
      </c>
      <c r="B334" s="90" t="s">
        <v>462</v>
      </c>
      <c r="C334" s="90">
        <v>5</v>
      </c>
      <c r="D334" s="90" t="s">
        <v>1922</v>
      </c>
      <c r="E334" s="90" t="s">
        <v>66</v>
      </c>
      <c r="F334" s="90">
        <v>100</v>
      </c>
      <c r="G334" s="90">
        <v>10</v>
      </c>
      <c r="H334" s="90">
        <v>25</v>
      </c>
      <c r="I334" s="90">
        <v>5</v>
      </c>
      <c r="J334" s="90">
        <f t="shared" si="14"/>
        <v>140</v>
      </c>
      <c r="K334" s="90" t="s">
        <v>17</v>
      </c>
      <c r="L334" s="91">
        <v>142.8571</v>
      </c>
      <c r="M334" s="92"/>
    </row>
    <row r="335" spans="1:13" ht="33.75" customHeight="1">
      <c r="A335" s="89" t="s">
        <v>1161</v>
      </c>
      <c r="B335" s="90" t="s">
        <v>188</v>
      </c>
      <c r="C335" s="90">
        <v>4</v>
      </c>
      <c r="D335" s="90" t="s">
        <v>1952</v>
      </c>
      <c r="E335" s="90" t="s">
        <v>66</v>
      </c>
      <c r="F335" s="90">
        <v>100</v>
      </c>
      <c r="G335" s="90">
        <v>10</v>
      </c>
      <c r="H335" s="90">
        <v>25</v>
      </c>
      <c r="I335" s="90">
        <v>5</v>
      </c>
      <c r="J335" s="90">
        <f t="shared" si="14"/>
        <v>140</v>
      </c>
      <c r="K335" s="90" t="s">
        <v>17</v>
      </c>
      <c r="L335" s="91">
        <v>178.5714</v>
      </c>
      <c r="M335" s="92"/>
    </row>
    <row r="336" spans="1:13" ht="47.25" customHeight="1">
      <c r="A336" s="89" t="s">
        <v>1162</v>
      </c>
      <c r="B336" s="90" t="s">
        <v>347</v>
      </c>
      <c r="C336" s="90">
        <v>4</v>
      </c>
      <c r="D336" s="90" t="s">
        <v>1959</v>
      </c>
      <c r="E336" s="90" t="s">
        <v>66</v>
      </c>
      <c r="F336" s="90">
        <v>200</v>
      </c>
      <c r="G336" s="90">
        <v>20</v>
      </c>
      <c r="H336" s="90">
        <v>25</v>
      </c>
      <c r="I336" s="90">
        <v>5</v>
      </c>
      <c r="J336" s="90">
        <f t="shared" si="14"/>
        <v>250</v>
      </c>
      <c r="K336" s="90" t="s">
        <v>17</v>
      </c>
      <c r="L336" s="91">
        <v>100</v>
      </c>
      <c r="M336" s="92"/>
    </row>
    <row r="337" spans="1:13" ht="33.75" customHeight="1">
      <c r="A337" s="89" t="s">
        <v>1163</v>
      </c>
      <c r="B337" s="90" t="s">
        <v>1164</v>
      </c>
      <c r="C337" s="90">
        <v>8</v>
      </c>
      <c r="D337" s="90" t="s">
        <v>1881</v>
      </c>
      <c r="E337" s="90" t="s">
        <v>66</v>
      </c>
      <c r="F337" s="90">
        <v>250</v>
      </c>
      <c r="G337" s="90">
        <v>10</v>
      </c>
      <c r="H337" s="90">
        <v>20</v>
      </c>
      <c r="I337" s="90">
        <v>0</v>
      </c>
      <c r="J337" s="90">
        <f t="shared" si="14"/>
        <v>280</v>
      </c>
      <c r="K337" s="90" t="s">
        <v>17</v>
      </c>
      <c r="L337" s="91">
        <v>99.5535</v>
      </c>
      <c r="M337" s="92"/>
    </row>
    <row r="338" spans="1:13" ht="33.75" customHeight="1">
      <c r="A338" s="89" t="s">
        <v>1165</v>
      </c>
      <c r="B338" s="90" t="s">
        <v>748</v>
      </c>
      <c r="C338" s="90">
        <v>4</v>
      </c>
      <c r="D338" s="90" t="s">
        <v>1951</v>
      </c>
      <c r="E338" s="90" t="s">
        <v>66</v>
      </c>
      <c r="F338" s="90">
        <v>200</v>
      </c>
      <c r="G338" s="90">
        <v>20</v>
      </c>
      <c r="H338" s="90">
        <v>25</v>
      </c>
      <c r="I338" s="90">
        <v>5</v>
      </c>
      <c r="J338" s="90">
        <f t="shared" si="14"/>
        <v>250</v>
      </c>
      <c r="K338" s="90" t="s">
        <v>17</v>
      </c>
      <c r="L338" s="91">
        <v>150</v>
      </c>
      <c r="M338" s="92"/>
    </row>
    <row r="339" spans="1:13" ht="22.5" customHeight="1">
      <c r="A339" s="89" t="s">
        <v>1166</v>
      </c>
      <c r="B339" s="90" t="s">
        <v>224</v>
      </c>
      <c r="C339" s="90">
        <v>8</v>
      </c>
      <c r="D339" s="90" t="s">
        <v>1901</v>
      </c>
      <c r="E339" s="90" t="s">
        <v>62</v>
      </c>
      <c r="F339" s="90">
        <v>20</v>
      </c>
      <c r="G339" s="90">
        <v>6</v>
      </c>
      <c r="H339" s="90">
        <v>0</v>
      </c>
      <c r="I339" s="90">
        <v>3</v>
      </c>
      <c r="J339" s="90">
        <f t="shared" si="14"/>
        <v>29</v>
      </c>
      <c r="K339" s="90" t="s">
        <v>17</v>
      </c>
      <c r="L339" s="91">
        <v>3448.2758</v>
      </c>
      <c r="M339" s="92"/>
    </row>
    <row r="340" spans="1:13" ht="36" customHeight="1">
      <c r="A340" s="89" t="s">
        <v>1167</v>
      </c>
      <c r="B340" s="90" t="s">
        <v>257</v>
      </c>
      <c r="C340" s="90">
        <v>4</v>
      </c>
      <c r="D340" s="90" t="s">
        <v>1960</v>
      </c>
      <c r="E340" s="90" t="s">
        <v>66</v>
      </c>
      <c r="F340" s="90">
        <v>150</v>
      </c>
      <c r="G340" s="90">
        <v>5</v>
      </c>
      <c r="H340" s="90">
        <v>20</v>
      </c>
      <c r="I340" s="90">
        <v>0</v>
      </c>
      <c r="J340" s="90">
        <f t="shared" si="14"/>
        <v>175</v>
      </c>
      <c r="K340" s="90" t="s">
        <v>17</v>
      </c>
      <c r="L340" s="91">
        <v>179.2857</v>
      </c>
      <c r="M340" s="92"/>
    </row>
    <row r="341" spans="1:13" ht="42.75" customHeight="1">
      <c r="A341" s="89" t="s">
        <v>1168</v>
      </c>
      <c r="B341" s="90" t="s">
        <v>309</v>
      </c>
      <c r="C341" s="90">
        <v>4</v>
      </c>
      <c r="D341" s="90" t="s">
        <v>1961</v>
      </c>
      <c r="E341" s="90" t="s">
        <v>66</v>
      </c>
      <c r="F341" s="90">
        <v>150</v>
      </c>
      <c r="G341" s="90">
        <v>5</v>
      </c>
      <c r="H341" s="90">
        <v>20</v>
      </c>
      <c r="I341" s="90">
        <v>0</v>
      </c>
      <c r="J341" s="90">
        <f t="shared" si="14"/>
        <v>175</v>
      </c>
      <c r="K341" s="90" t="s">
        <v>17</v>
      </c>
      <c r="L341" s="91">
        <v>0</v>
      </c>
      <c r="M341" s="92"/>
    </row>
    <row r="342" spans="1:13" s="19" customFormat="1" ht="22.5" customHeight="1">
      <c r="A342" s="89" t="s">
        <v>49</v>
      </c>
      <c r="B342" s="90" t="s">
        <v>32</v>
      </c>
      <c r="C342" s="90">
        <v>7</v>
      </c>
      <c r="D342" s="90" t="s">
        <v>43</v>
      </c>
      <c r="E342" s="90" t="s">
        <v>24</v>
      </c>
      <c r="F342" s="90">
        <v>6</v>
      </c>
      <c r="G342" s="90">
        <v>3</v>
      </c>
      <c r="H342" s="90">
        <v>0</v>
      </c>
      <c r="I342" s="90">
        <v>1</v>
      </c>
      <c r="J342" s="90">
        <f t="shared" si="14"/>
        <v>10</v>
      </c>
      <c r="K342" s="90" t="s">
        <v>17</v>
      </c>
      <c r="L342" s="89">
        <v>0</v>
      </c>
      <c r="M342" s="89"/>
    </row>
    <row r="343" spans="1:13" ht="46.5" customHeight="1">
      <c r="A343" s="89" t="s">
        <v>1169</v>
      </c>
      <c r="B343" s="90" t="s">
        <v>449</v>
      </c>
      <c r="C343" s="90">
        <v>4</v>
      </c>
      <c r="D343" s="90" t="s">
        <v>1962</v>
      </c>
      <c r="E343" s="90" t="s">
        <v>66</v>
      </c>
      <c r="F343" s="90">
        <v>150</v>
      </c>
      <c r="G343" s="90">
        <v>5</v>
      </c>
      <c r="H343" s="90">
        <v>20</v>
      </c>
      <c r="I343" s="90">
        <v>0</v>
      </c>
      <c r="J343" s="90">
        <f t="shared" si="14"/>
        <v>175</v>
      </c>
      <c r="K343" s="90" t="s">
        <v>17</v>
      </c>
      <c r="L343" s="91">
        <v>27.7485</v>
      </c>
      <c r="M343" s="92"/>
    </row>
    <row r="344" spans="1:13" ht="22.5" customHeight="1">
      <c r="A344" s="89" t="s">
        <v>1170</v>
      </c>
      <c r="B344" s="90" t="s">
        <v>1171</v>
      </c>
      <c r="C344" s="90">
        <v>5</v>
      </c>
      <c r="D344" s="90" t="s">
        <v>1957</v>
      </c>
      <c r="E344" s="90" t="s">
        <v>66</v>
      </c>
      <c r="F344" s="90">
        <v>150</v>
      </c>
      <c r="G344" s="90">
        <v>5</v>
      </c>
      <c r="H344" s="90">
        <v>20</v>
      </c>
      <c r="I344" s="90">
        <v>0</v>
      </c>
      <c r="J344" s="90">
        <f t="shared" si="14"/>
        <v>175</v>
      </c>
      <c r="K344" s="90" t="s">
        <v>17</v>
      </c>
      <c r="L344" s="91">
        <v>154.8571</v>
      </c>
      <c r="M344" s="92"/>
    </row>
    <row r="345" spans="1:13" ht="47.25" customHeight="1">
      <c r="A345" s="89" t="s">
        <v>1172</v>
      </c>
      <c r="B345" s="90" t="s">
        <v>348</v>
      </c>
      <c r="C345" s="90">
        <v>4</v>
      </c>
      <c r="D345" s="90" t="s">
        <v>1941</v>
      </c>
      <c r="E345" s="90" t="s">
        <v>66</v>
      </c>
      <c r="F345" s="90">
        <v>150</v>
      </c>
      <c r="G345" s="90">
        <v>5</v>
      </c>
      <c r="H345" s="90">
        <v>20</v>
      </c>
      <c r="I345" s="90">
        <v>0</v>
      </c>
      <c r="J345" s="90">
        <f t="shared" si="14"/>
        <v>175</v>
      </c>
      <c r="K345" s="90" t="s">
        <v>17</v>
      </c>
      <c r="L345" s="91">
        <v>185.7142</v>
      </c>
      <c r="M345" s="92"/>
    </row>
    <row r="346" spans="1:13" ht="33.75" customHeight="1">
      <c r="A346" s="89" t="s">
        <v>1173</v>
      </c>
      <c r="B346" s="90" t="s">
        <v>142</v>
      </c>
      <c r="C346" s="90">
        <v>5</v>
      </c>
      <c r="D346" s="90" t="s">
        <v>1957</v>
      </c>
      <c r="E346" s="90" t="s">
        <v>66</v>
      </c>
      <c r="F346" s="90">
        <v>150</v>
      </c>
      <c r="G346" s="90">
        <v>5</v>
      </c>
      <c r="H346" s="90">
        <v>20</v>
      </c>
      <c r="I346" s="90">
        <v>0</v>
      </c>
      <c r="J346" s="90">
        <f t="shared" si="14"/>
        <v>175</v>
      </c>
      <c r="K346" s="90" t="s">
        <v>17</v>
      </c>
      <c r="L346" s="91">
        <v>0</v>
      </c>
      <c r="M346" s="92"/>
    </row>
    <row r="347" spans="1:13" ht="23.25" customHeight="1">
      <c r="A347" s="89" t="s">
        <v>2078</v>
      </c>
      <c r="B347" s="90" t="s">
        <v>208</v>
      </c>
      <c r="C347" s="90">
        <v>4</v>
      </c>
      <c r="D347" s="90" t="s">
        <v>1963</v>
      </c>
      <c r="E347" s="90" t="s">
        <v>66</v>
      </c>
      <c r="F347" s="90">
        <v>150</v>
      </c>
      <c r="G347" s="90">
        <v>5</v>
      </c>
      <c r="H347" s="90">
        <v>20</v>
      </c>
      <c r="I347" s="90">
        <v>0</v>
      </c>
      <c r="J347" s="90">
        <f t="shared" si="14"/>
        <v>175</v>
      </c>
      <c r="K347" s="90" t="s">
        <v>17</v>
      </c>
      <c r="L347" s="91">
        <v>185.7142</v>
      </c>
      <c r="M347" s="92"/>
    </row>
    <row r="348" spans="1:13" ht="37.5" customHeight="1">
      <c r="A348" s="89" t="s">
        <v>1174</v>
      </c>
      <c r="B348" s="90" t="s">
        <v>1175</v>
      </c>
      <c r="C348" s="90">
        <v>4</v>
      </c>
      <c r="D348" s="90" t="s">
        <v>1958</v>
      </c>
      <c r="E348" s="90" t="s">
        <v>66</v>
      </c>
      <c r="F348" s="90">
        <v>150</v>
      </c>
      <c r="G348" s="90">
        <v>5</v>
      </c>
      <c r="H348" s="90">
        <v>20</v>
      </c>
      <c r="I348" s="90">
        <v>0</v>
      </c>
      <c r="J348" s="90">
        <f t="shared" si="14"/>
        <v>175</v>
      </c>
      <c r="K348" s="90" t="s">
        <v>17</v>
      </c>
      <c r="L348" s="91">
        <v>0</v>
      </c>
      <c r="M348" s="92"/>
    </row>
    <row r="349" spans="1:13" ht="46.5" customHeight="1">
      <c r="A349" s="89" t="s">
        <v>1176</v>
      </c>
      <c r="B349" s="90" t="s">
        <v>238</v>
      </c>
      <c r="C349" s="90">
        <v>3</v>
      </c>
      <c r="D349" s="90" t="s">
        <v>1959</v>
      </c>
      <c r="E349" s="90" t="s">
        <v>66</v>
      </c>
      <c r="F349" s="90">
        <v>150</v>
      </c>
      <c r="G349" s="90">
        <v>5</v>
      </c>
      <c r="H349" s="90">
        <v>20</v>
      </c>
      <c r="I349" s="90">
        <v>0</v>
      </c>
      <c r="J349" s="90">
        <f t="shared" si="14"/>
        <v>175</v>
      </c>
      <c r="K349" s="90" t="s">
        <v>17</v>
      </c>
      <c r="L349" s="91">
        <v>167.0476</v>
      </c>
      <c r="M349" s="92"/>
    </row>
    <row r="350" spans="1:13" ht="39" customHeight="1">
      <c r="A350" s="89" t="s">
        <v>1177</v>
      </c>
      <c r="B350" s="90" t="s">
        <v>219</v>
      </c>
      <c r="C350" s="90">
        <v>3</v>
      </c>
      <c r="D350" s="90" t="s">
        <v>1964</v>
      </c>
      <c r="E350" s="90" t="s">
        <v>66</v>
      </c>
      <c r="F350" s="90">
        <v>100</v>
      </c>
      <c r="G350" s="90">
        <v>10</v>
      </c>
      <c r="H350" s="90">
        <v>25</v>
      </c>
      <c r="I350" s="90">
        <v>5</v>
      </c>
      <c r="J350" s="90">
        <f t="shared" si="14"/>
        <v>140</v>
      </c>
      <c r="K350" s="90" t="s">
        <v>17</v>
      </c>
      <c r="L350" s="91">
        <v>0</v>
      </c>
      <c r="M350" s="92"/>
    </row>
    <row r="351" spans="1:13" ht="36.75" customHeight="1">
      <c r="A351" s="89" t="s">
        <v>1178</v>
      </c>
      <c r="B351" s="90" t="s">
        <v>531</v>
      </c>
      <c r="C351" s="90">
        <v>4</v>
      </c>
      <c r="D351" s="90" t="s">
        <v>210</v>
      </c>
      <c r="E351" s="90" t="s">
        <v>66</v>
      </c>
      <c r="F351" s="90">
        <v>100</v>
      </c>
      <c r="G351" s="90">
        <v>10</v>
      </c>
      <c r="H351" s="90">
        <v>25</v>
      </c>
      <c r="I351" s="90">
        <v>5</v>
      </c>
      <c r="J351" s="90">
        <f t="shared" si="14"/>
        <v>140</v>
      </c>
      <c r="K351" s="90" t="s">
        <v>17</v>
      </c>
      <c r="L351" s="91">
        <v>0</v>
      </c>
      <c r="M351" s="92"/>
    </row>
    <row r="352" spans="1:13" ht="22.5" customHeight="1">
      <c r="A352" s="89" t="s">
        <v>1179</v>
      </c>
      <c r="B352" s="90" t="s">
        <v>336</v>
      </c>
      <c r="C352" s="90">
        <v>3</v>
      </c>
      <c r="D352" s="90" t="s">
        <v>1030</v>
      </c>
      <c r="E352" s="90" t="s">
        <v>66</v>
      </c>
      <c r="F352" s="90">
        <v>100</v>
      </c>
      <c r="G352" s="90">
        <v>10</v>
      </c>
      <c r="H352" s="90">
        <v>25</v>
      </c>
      <c r="I352" s="90">
        <v>5</v>
      </c>
      <c r="J352" s="90">
        <f t="shared" si="14"/>
        <v>140</v>
      </c>
      <c r="K352" s="90" t="s">
        <v>17</v>
      </c>
      <c r="L352" s="91">
        <v>0</v>
      </c>
      <c r="M352" s="92"/>
    </row>
    <row r="353" spans="1:13" ht="37.5" customHeight="1">
      <c r="A353" s="89" t="s">
        <v>1180</v>
      </c>
      <c r="B353" s="90" t="s">
        <v>262</v>
      </c>
      <c r="C353" s="90">
        <v>3</v>
      </c>
      <c r="D353" s="90" t="s">
        <v>143</v>
      </c>
      <c r="E353" s="90" t="s">
        <v>66</v>
      </c>
      <c r="F353" s="90">
        <v>100</v>
      </c>
      <c r="G353" s="90">
        <v>10</v>
      </c>
      <c r="H353" s="90">
        <v>25</v>
      </c>
      <c r="I353" s="90">
        <v>5</v>
      </c>
      <c r="J353" s="90">
        <f t="shared" si="14"/>
        <v>140</v>
      </c>
      <c r="K353" s="90" t="s">
        <v>17</v>
      </c>
      <c r="L353" s="91">
        <v>0</v>
      </c>
      <c r="M353" s="92"/>
    </row>
    <row r="354" spans="1:13" ht="24.75" customHeight="1">
      <c r="A354" s="89" t="s">
        <v>2077</v>
      </c>
      <c r="B354" s="90" t="s">
        <v>152</v>
      </c>
      <c r="C354" s="90">
        <v>3</v>
      </c>
      <c r="D354" s="90" t="s">
        <v>103</v>
      </c>
      <c r="E354" s="90" t="s">
        <v>66</v>
      </c>
      <c r="F354" s="90">
        <v>100</v>
      </c>
      <c r="G354" s="90">
        <v>10</v>
      </c>
      <c r="H354" s="90">
        <v>25</v>
      </c>
      <c r="I354" s="90">
        <v>5</v>
      </c>
      <c r="J354" s="90">
        <f t="shared" si="14"/>
        <v>140</v>
      </c>
      <c r="K354" s="90" t="s">
        <v>17</v>
      </c>
      <c r="L354" s="91">
        <v>0</v>
      </c>
      <c r="M354" s="92"/>
    </row>
    <row r="355" spans="1:13" s="18" customFormat="1" ht="24" customHeight="1">
      <c r="A355" s="89" t="s">
        <v>2217</v>
      </c>
      <c r="B355" s="90" t="s">
        <v>2121</v>
      </c>
      <c r="C355" s="142" t="s">
        <v>2218</v>
      </c>
      <c r="D355" s="90" t="s">
        <v>2219</v>
      </c>
      <c r="E355" s="90" t="s">
        <v>2220</v>
      </c>
      <c r="F355" s="90"/>
      <c r="G355" s="90"/>
      <c r="H355" s="90"/>
      <c r="I355" s="90"/>
      <c r="J355" s="90"/>
      <c r="K355" s="143"/>
      <c r="L355" s="17" t="s">
        <v>25</v>
      </c>
      <c r="M355" s="50"/>
    </row>
    <row r="356" spans="1:13" s="18" customFormat="1" ht="12.75" customHeight="1">
      <c r="A356" s="49" t="s">
        <v>48</v>
      </c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7" t="s">
        <v>25</v>
      </c>
      <c r="M356" s="50"/>
    </row>
    <row r="357" spans="2:3" ht="11.25" customHeight="1">
      <c r="B357" s="11"/>
      <c r="C357" s="11"/>
    </row>
    <row r="358" spans="2:4" ht="12.75" customHeight="1">
      <c r="B358" s="11"/>
      <c r="C358" s="11"/>
      <c r="D358" s="87" t="s">
        <v>1183</v>
      </c>
    </row>
    <row r="359" spans="1:13" s="2" customFormat="1" ht="22.5" customHeight="1">
      <c r="A359" s="130" t="s">
        <v>2158</v>
      </c>
      <c r="B359" s="131" t="s">
        <v>2129</v>
      </c>
      <c r="C359" s="131">
        <v>2</v>
      </c>
      <c r="D359" s="131" t="s">
        <v>2109</v>
      </c>
      <c r="E359" s="131" t="s">
        <v>2110</v>
      </c>
      <c r="F359" s="131">
        <v>80</v>
      </c>
      <c r="G359" s="131">
        <v>25</v>
      </c>
      <c r="H359" s="131">
        <v>25</v>
      </c>
      <c r="I359" s="131">
        <v>2</v>
      </c>
      <c r="J359" s="131">
        <f>F359+G359+H359+I359</f>
        <v>132</v>
      </c>
      <c r="K359" s="131" t="s">
        <v>17</v>
      </c>
      <c r="L359" s="132">
        <v>0</v>
      </c>
      <c r="M359" s="133"/>
    </row>
    <row r="360" spans="1:13" s="2" customFormat="1" ht="22.5" customHeight="1">
      <c r="A360" s="130" t="s">
        <v>2159</v>
      </c>
      <c r="B360" s="131" t="s">
        <v>2152</v>
      </c>
      <c r="C360" s="131">
        <v>2</v>
      </c>
      <c r="D360" s="131" t="s">
        <v>2109</v>
      </c>
      <c r="E360" s="131" t="s">
        <v>2110</v>
      </c>
      <c r="F360" s="131">
        <v>80</v>
      </c>
      <c r="G360" s="131">
        <v>25</v>
      </c>
      <c r="H360" s="131">
        <v>25</v>
      </c>
      <c r="I360" s="131">
        <v>2</v>
      </c>
      <c r="J360" s="131">
        <f>F360+G360+H360+I360</f>
        <v>132</v>
      </c>
      <c r="K360" s="131" t="s">
        <v>17</v>
      </c>
      <c r="L360" s="132">
        <v>0</v>
      </c>
      <c r="M360" s="133"/>
    </row>
    <row r="361" spans="1:13" ht="22.5" customHeight="1">
      <c r="A361" s="89" t="s">
        <v>1184</v>
      </c>
      <c r="B361" s="90" t="s">
        <v>593</v>
      </c>
      <c r="C361" s="90">
        <v>5</v>
      </c>
      <c r="D361" s="90" t="s">
        <v>1965</v>
      </c>
      <c r="E361" s="90" t="s">
        <v>66</v>
      </c>
      <c r="F361" s="90">
        <v>500</v>
      </c>
      <c r="G361" s="90">
        <v>25</v>
      </c>
      <c r="H361" s="90">
        <v>49</v>
      </c>
      <c r="I361" s="90">
        <v>3</v>
      </c>
      <c r="J361" s="90">
        <f aca="true" t="shared" si="15" ref="J361:J371">F361+G361+H361+I361</f>
        <v>577</v>
      </c>
      <c r="K361" s="90" t="s">
        <v>17</v>
      </c>
      <c r="L361" s="91">
        <v>176.8474</v>
      </c>
      <c r="M361" s="92"/>
    </row>
    <row r="362" spans="1:13" ht="22.5" customHeight="1">
      <c r="A362" s="89" t="s">
        <v>1185</v>
      </c>
      <c r="B362" s="90" t="s">
        <v>598</v>
      </c>
      <c r="C362" s="90">
        <v>5</v>
      </c>
      <c r="D362" s="90" t="s">
        <v>1965</v>
      </c>
      <c r="E362" s="90" t="s">
        <v>66</v>
      </c>
      <c r="F362" s="90">
        <v>550</v>
      </c>
      <c r="G362" s="90">
        <v>35</v>
      </c>
      <c r="H362" s="90">
        <v>49</v>
      </c>
      <c r="I362" s="90">
        <v>3</v>
      </c>
      <c r="J362" s="90">
        <f t="shared" si="15"/>
        <v>637</v>
      </c>
      <c r="K362" s="90" t="s">
        <v>17</v>
      </c>
      <c r="L362" s="91">
        <v>160.578</v>
      </c>
      <c r="M362" s="92"/>
    </row>
    <row r="363" spans="1:13" ht="24" customHeight="1">
      <c r="A363" s="89" t="s">
        <v>240</v>
      </c>
      <c r="B363" s="90" t="s">
        <v>1186</v>
      </c>
      <c r="C363" s="90">
        <v>7</v>
      </c>
      <c r="D363" s="90" t="s">
        <v>2133</v>
      </c>
      <c r="E363" s="90" t="s">
        <v>66</v>
      </c>
      <c r="F363" s="90">
        <v>504</v>
      </c>
      <c r="G363" s="90">
        <v>35</v>
      </c>
      <c r="H363" s="90">
        <v>49</v>
      </c>
      <c r="I363" s="90">
        <v>3</v>
      </c>
      <c r="J363" s="90">
        <f t="shared" si="15"/>
        <v>591</v>
      </c>
      <c r="K363" s="90" t="s">
        <v>17</v>
      </c>
      <c r="L363" s="91">
        <v>123.3898</v>
      </c>
      <c r="M363" s="92"/>
    </row>
    <row r="364" spans="1:13" ht="23.25" customHeight="1">
      <c r="A364" s="89" t="s">
        <v>1187</v>
      </c>
      <c r="B364" s="90" t="s">
        <v>492</v>
      </c>
      <c r="C364" s="90">
        <v>4</v>
      </c>
      <c r="D364" s="90" t="s">
        <v>1922</v>
      </c>
      <c r="E364" s="90" t="s">
        <v>66</v>
      </c>
      <c r="F364" s="90">
        <v>360</v>
      </c>
      <c r="G364" s="90">
        <v>60</v>
      </c>
      <c r="H364" s="90">
        <v>44</v>
      </c>
      <c r="I364" s="90">
        <v>2</v>
      </c>
      <c r="J364" s="90">
        <f t="shared" si="15"/>
        <v>466</v>
      </c>
      <c r="K364" s="90" t="s">
        <v>17</v>
      </c>
      <c r="L364" s="91">
        <v>148.9248</v>
      </c>
      <c r="M364" s="92"/>
    </row>
    <row r="365" spans="1:13" ht="22.5" customHeight="1">
      <c r="A365" s="89" t="s">
        <v>1188</v>
      </c>
      <c r="B365" s="90" t="s">
        <v>1026</v>
      </c>
      <c r="C365" s="90">
        <v>6</v>
      </c>
      <c r="D365" s="90" t="s">
        <v>1967</v>
      </c>
      <c r="E365" s="90" t="s">
        <v>66</v>
      </c>
      <c r="F365" s="90">
        <v>510</v>
      </c>
      <c r="G365" s="90">
        <v>35</v>
      </c>
      <c r="H365" s="90">
        <v>49</v>
      </c>
      <c r="I365" s="90">
        <v>3</v>
      </c>
      <c r="J365" s="90">
        <f t="shared" si="15"/>
        <v>597</v>
      </c>
      <c r="K365" s="90" t="s">
        <v>17</v>
      </c>
      <c r="L365" s="91">
        <v>112.7694</v>
      </c>
      <c r="M365" s="92"/>
    </row>
    <row r="366" spans="1:13" ht="35.25" customHeight="1">
      <c r="A366" s="89" t="s">
        <v>2080</v>
      </c>
      <c r="B366" s="90" t="s">
        <v>780</v>
      </c>
      <c r="C366" s="90">
        <v>4</v>
      </c>
      <c r="D366" s="90" t="s">
        <v>140</v>
      </c>
      <c r="E366" s="90" t="s">
        <v>234</v>
      </c>
      <c r="F366" s="90">
        <v>100</v>
      </c>
      <c r="G366" s="90">
        <v>10</v>
      </c>
      <c r="H366" s="90">
        <v>10</v>
      </c>
      <c r="I366" s="90">
        <v>0</v>
      </c>
      <c r="J366" s="90">
        <f t="shared" si="15"/>
        <v>120</v>
      </c>
      <c r="K366" s="90" t="s">
        <v>17</v>
      </c>
      <c r="L366" s="91">
        <v>0</v>
      </c>
      <c r="M366" s="92"/>
    </row>
    <row r="367" spans="1:13" ht="33.75" customHeight="1">
      <c r="A367" s="89" t="s">
        <v>1189</v>
      </c>
      <c r="B367" s="90" t="s">
        <v>780</v>
      </c>
      <c r="C367" s="90">
        <v>4</v>
      </c>
      <c r="D367" s="90" t="s">
        <v>185</v>
      </c>
      <c r="E367" s="90" t="s">
        <v>234</v>
      </c>
      <c r="F367" s="90">
        <v>100</v>
      </c>
      <c r="G367" s="90">
        <v>10</v>
      </c>
      <c r="H367" s="90">
        <v>10</v>
      </c>
      <c r="I367" s="90">
        <v>0</v>
      </c>
      <c r="J367" s="90">
        <f t="shared" si="15"/>
        <v>120</v>
      </c>
      <c r="K367" s="90" t="s">
        <v>17</v>
      </c>
      <c r="L367" s="91">
        <v>0</v>
      </c>
      <c r="M367" s="92"/>
    </row>
    <row r="368" spans="1:13" ht="33.75" customHeight="1">
      <c r="A368" s="89" t="s">
        <v>1190</v>
      </c>
      <c r="B368" s="90" t="s">
        <v>780</v>
      </c>
      <c r="C368" s="90">
        <v>4</v>
      </c>
      <c r="D368" s="90" t="s">
        <v>122</v>
      </c>
      <c r="E368" s="90" t="s">
        <v>234</v>
      </c>
      <c r="F368" s="90">
        <v>100</v>
      </c>
      <c r="G368" s="90">
        <v>10</v>
      </c>
      <c r="H368" s="90">
        <v>10</v>
      </c>
      <c r="I368" s="90">
        <v>0</v>
      </c>
      <c r="J368" s="90">
        <f t="shared" si="15"/>
        <v>120</v>
      </c>
      <c r="K368" s="90" t="s">
        <v>17</v>
      </c>
      <c r="L368" s="91">
        <v>0</v>
      </c>
      <c r="M368" s="92"/>
    </row>
    <row r="369" spans="1:13" ht="36" customHeight="1">
      <c r="A369" s="89" t="s">
        <v>2079</v>
      </c>
      <c r="B369" s="90" t="s">
        <v>780</v>
      </c>
      <c r="C369" s="90">
        <v>4</v>
      </c>
      <c r="D369" s="90" t="s">
        <v>2134</v>
      </c>
      <c r="E369" s="90" t="s">
        <v>234</v>
      </c>
      <c r="F369" s="90">
        <v>100</v>
      </c>
      <c r="G369" s="90">
        <v>10</v>
      </c>
      <c r="H369" s="90">
        <v>10</v>
      </c>
      <c r="I369" s="90">
        <v>0</v>
      </c>
      <c r="J369" s="90">
        <f t="shared" si="15"/>
        <v>120</v>
      </c>
      <c r="K369" s="90" t="s">
        <v>17</v>
      </c>
      <c r="L369" s="91">
        <v>0</v>
      </c>
      <c r="M369" s="92"/>
    </row>
    <row r="370" spans="1:13" ht="33.75" customHeight="1">
      <c r="A370" s="89" t="s">
        <v>1191</v>
      </c>
      <c r="B370" s="90" t="s">
        <v>246</v>
      </c>
      <c r="C370" s="90">
        <v>4</v>
      </c>
      <c r="D370" s="90" t="s">
        <v>1968</v>
      </c>
      <c r="E370" s="90" t="s">
        <v>66</v>
      </c>
      <c r="F370" s="90">
        <v>570</v>
      </c>
      <c r="G370" s="90">
        <v>35</v>
      </c>
      <c r="H370" s="90">
        <v>49</v>
      </c>
      <c r="I370" s="90">
        <v>3</v>
      </c>
      <c r="J370" s="90">
        <f t="shared" si="15"/>
        <v>657</v>
      </c>
      <c r="K370" s="90" t="s">
        <v>17</v>
      </c>
      <c r="L370" s="91">
        <v>0</v>
      </c>
      <c r="M370" s="92"/>
    </row>
    <row r="371" spans="1:13" ht="24" customHeight="1">
      <c r="A371" s="89" t="s">
        <v>1192</v>
      </c>
      <c r="B371" s="90" t="s">
        <v>372</v>
      </c>
      <c r="C371" s="90">
        <v>3</v>
      </c>
      <c r="D371" s="90" t="s">
        <v>99</v>
      </c>
      <c r="E371" s="90" t="s">
        <v>234</v>
      </c>
      <c r="F371" s="90">
        <v>350</v>
      </c>
      <c r="G371" s="90">
        <v>10</v>
      </c>
      <c r="H371" s="90">
        <v>10</v>
      </c>
      <c r="I371" s="90">
        <v>0</v>
      </c>
      <c r="J371" s="90">
        <f t="shared" si="15"/>
        <v>370</v>
      </c>
      <c r="K371" s="90" t="s">
        <v>17</v>
      </c>
      <c r="L371" s="91">
        <v>0</v>
      </c>
      <c r="M371" s="92"/>
    </row>
    <row r="372" spans="1:13" s="18" customFormat="1" ht="24" customHeight="1">
      <c r="A372" s="89" t="s">
        <v>2217</v>
      </c>
      <c r="B372" s="90" t="s">
        <v>2121</v>
      </c>
      <c r="C372" s="142" t="s">
        <v>2218</v>
      </c>
      <c r="D372" s="90" t="s">
        <v>2219</v>
      </c>
      <c r="E372" s="90" t="s">
        <v>2220</v>
      </c>
      <c r="F372" s="90"/>
      <c r="G372" s="90"/>
      <c r="H372" s="90"/>
      <c r="I372" s="90"/>
      <c r="J372" s="90"/>
      <c r="K372" s="143"/>
      <c r="L372" s="17" t="s">
        <v>25</v>
      </c>
      <c r="M372" s="50"/>
    </row>
    <row r="373" spans="1:13" s="18" customFormat="1" ht="12.75" customHeight="1">
      <c r="A373" s="49" t="s">
        <v>1183</v>
      </c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7" t="s">
        <v>25</v>
      </c>
      <c r="M373" s="50"/>
    </row>
    <row r="374" spans="2:3" ht="11.25" customHeight="1">
      <c r="B374" s="11"/>
      <c r="C374" s="11"/>
    </row>
    <row r="375" spans="2:4" ht="12.75" customHeight="1">
      <c r="B375" s="11"/>
      <c r="C375" s="11"/>
      <c r="D375" s="87" t="s">
        <v>1193</v>
      </c>
    </row>
    <row r="376" spans="1:13" s="2" customFormat="1" ht="22.5" customHeight="1">
      <c r="A376" s="130" t="s">
        <v>2160</v>
      </c>
      <c r="B376" s="131" t="s">
        <v>2161</v>
      </c>
      <c r="C376" s="131">
        <v>2</v>
      </c>
      <c r="D376" s="131" t="s">
        <v>2109</v>
      </c>
      <c r="E376" s="131" t="s">
        <v>2110</v>
      </c>
      <c r="F376" s="131">
        <v>80</v>
      </c>
      <c r="G376" s="131">
        <v>25</v>
      </c>
      <c r="H376" s="131">
        <v>25</v>
      </c>
      <c r="I376" s="131">
        <v>2</v>
      </c>
      <c r="J376" s="131">
        <f>F376+G376+H376+I376</f>
        <v>132</v>
      </c>
      <c r="K376" s="131" t="s">
        <v>17</v>
      </c>
      <c r="L376" s="132">
        <v>0</v>
      </c>
      <c r="M376" s="133"/>
    </row>
    <row r="377" spans="1:13" s="2" customFormat="1" ht="22.5" customHeight="1">
      <c r="A377" s="130" t="s">
        <v>2162</v>
      </c>
      <c r="B377" s="131" t="s">
        <v>2108</v>
      </c>
      <c r="C377" s="131">
        <v>2</v>
      </c>
      <c r="D377" s="131" t="s">
        <v>2109</v>
      </c>
      <c r="E377" s="131" t="s">
        <v>2110</v>
      </c>
      <c r="F377" s="131">
        <v>80</v>
      </c>
      <c r="G377" s="131">
        <v>25</v>
      </c>
      <c r="H377" s="131">
        <v>25</v>
      </c>
      <c r="I377" s="131">
        <v>2</v>
      </c>
      <c r="J377" s="131">
        <f>F377+G377+H377+I377</f>
        <v>132</v>
      </c>
      <c r="K377" s="131" t="s">
        <v>17</v>
      </c>
      <c r="L377" s="132">
        <v>0</v>
      </c>
      <c r="M377" s="133"/>
    </row>
    <row r="378" spans="1:13" s="46" customFormat="1" ht="22.5" customHeight="1">
      <c r="A378" s="102" t="s">
        <v>1194</v>
      </c>
      <c r="B378" s="103" t="s">
        <v>363</v>
      </c>
      <c r="C378" s="103">
        <v>3</v>
      </c>
      <c r="D378" s="103" t="s">
        <v>1924</v>
      </c>
      <c r="E378" s="103" t="s">
        <v>1195</v>
      </c>
      <c r="F378" s="103">
        <v>600</v>
      </c>
      <c r="G378" s="103">
        <v>10</v>
      </c>
      <c r="H378" s="103">
        <v>100</v>
      </c>
      <c r="I378" s="103">
        <v>0</v>
      </c>
      <c r="J378" s="103">
        <f aca="true" t="shared" si="16" ref="J378:J422">F378+G378+H378+I378</f>
        <v>710</v>
      </c>
      <c r="K378" s="103" t="s">
        <v>6</v>
      </c>
      <c r="L378" s="104">
        <v>290.0751</v>
      </c>
      <c r="M378" s="105"/>
    </row>
    <row r="379" spans="1:13" s="46" customFormat="1" ht="22.5" customHeight="1">
      <c r="A379" s="102" t="s">
        <v>1196</v>
      </c>
      <c r="B379" s="103" t="s">
        <v>249</v>
      </c>
      <c r="C379" s="103">
        <v>3</v>
      </c>
      <c r="D379" s="103" t="s">
        <v>1924</v>
      </c>
      <c r="E379" s="103" t="s">
        <v>86</v>
      </c>
      <c r="F379" s="103">
        <v>600</v>
      </c>
      <c r="G379" s="103">
        <v>20</v>
      </c>
      <c r="H379" s="103">
        <v>110</v>
      </c>
      <c r="I379" s="103">
        <v>0</v>
      </c>
      <c r="J379" s="103">
        <f t="shared" si="16"/>
        <v>730</v>
      </c>
      <c r="K379" s="103" t="s">
        <v>44</v>
      </c>
      <c r="L379" s="104">
        <v>303.557</v>
      </c>
      <c r="M379" s="105"/>
    </row>
    <row r="380" spans="1:13" s="46" customFormat="1" ht="24.75" customHeight="1">
      <c r="A380" s="102" t="s">
        <v>1197</v>
      </c>
      <c r="B380" s="103" t="s">
        <v>302</v>
      </c>
      <c r="C380" s="103">
        <v>4</v>
      </c>
      <c r="D380" s="103" t="s">
        <v>1924</v>
      </c>
      <c r="E380" s="103" t="s">
        <v>1195</v>
      </c>
      <c r="F380" s="103">
        <v>800</v>
      </c>
      <c r="G380" s="103">
        <v>10</v>
      </c>
      <c r="H380" s="103">
        <v>100</v>
      </c>
      <c r="I380" s="103">
        <v>0</v>
      </c>
      <c r="J380" s="103">
        <f t="shared" si="16"/>
        <v>910</v>
      </c>
      <c r="K380" s="103" t="s">
        <v>6</v>
      </c>
      <c r="L380" s="104">
        <v>210.3269</v>
      </c>
      <c r="M380" s="105"/>
    </row>
    <row r="381" spans="1:13" s="46" customFormat="1" ht="23.25" customHeight="1">
      <c r="A381" s="102" t="s">
        <v>1198</v>
      </c>
      <c r="B381" s="103" t="s">
        <v>1199</v>
      </c>
      <c r="C381" s="103">
        <v>5</v>
      </c>
      <c r="D381" s="103" t="s">
        <v>1885</v>
      </c>
      <c r="E381" s="103" t="s">
        <v>24</v>
      </c>
      <c r="F381" s="103">
        <v>16</v>
      </c>
      <c r="G381" s="103">
        <v>4</v>
      </c>
      <c r="H381" s="103">
        <v>0</v>
      </c>
      <c r="I381" s="103">
        <v>0</v>
      </c>
      <c r="J381" s="103">
        <f t="shared" si="16"/>
        <v>20</v>
      </c>
      <c r="K381" s="103" t="s">
        <v>17</v>
      </c>
      <c r="L381" s="104">
        <v>3820</v>
      </c>
      <c r="M381" s="105"/>
    </row>
    <row r="382" spans="1:13" s="46" customFormat="1" ht="22.5" customHeight="1">
      <c r="A382" s="102" t="s">
        <v>1200</v>
      </c>
      <c r="B382" s="103" t="s">
        <v>1201</v>
      </c>
      <c r="C382" s="103">
        <v>2</v>
      </c>
      <c r="D382" s="103" t="s">
        <v>1894</v>
      </c>
      <c r="E382" s="103" t="s">
        <v>1195</v>
      </c>
      <c r="F382" s="103">
        <v>400</v>
      </c>
      <c r="G382" s="103">
        <v>10</v>
      </c>
      <c r="H382" s="103">
        <v>60</v>
      </c>
      <c r="I382" s="103">
        <v>0</v>
      </c>
      <c r="J382" s="103">
        <f t="shared" si="16"/>
        <v>470</v>
      </c>
      <c r="K382" s="103" t="s">
        <v>17</v>
      </c>
      <c r="L382" s="104">
        <v>348.7446</v>
      </c>
      <c r="M382" s="105"/>
    </row>
    <row r="383" spans="1:13" s="46" customFormat="1" ht="33.75" customHeight="1">
      <c r="A383" s="102" t="s">
        <v>1202</v>
      </c>
      <c r="B383" s="103" t="s">
        <v>166</v>
      </c>
      <c r="C383" s="103">
        <v>4</v>
      </c>
      <c r="D383" s="103" t="s">
        <v>1894</v>
      </c>
      <c r="E383" s="103" t="s">
        <v>1195</v>
      </c>
      <c r="F383" s="103">
        <v>600</v>
      </c>
      <c r="G383" s="103">
        <v>6</v>
      </c>
      <c r="H383" s="103">
        <v>100</v>
      </c>
      <c r="I383" s="103">
        <v>0</v>
      </c>
      <c r="J383" s="103">
        <f t="shared" si="16"/>
        <v>706</v>
      </c>
      <c r="K383" s="103" t="s">
        <v>6</v>
      </c>
      <c r="L383" s="104">
        <v>207.7152</v>
      </c>
      <c r="M383" s="105"/>
    </row>
    <row r="384" spans="1:13" s="46" customFormat="1" ht="22.5" customHeight="1">
      <c r="A384" s="102" t="s">
        <v>1203</v>
      </c>
      <c r="B384" s="103" t="s">
        <v>166</v>
      </c>
      <c r="C384" s="103">
        <v>4</v>
      </c>
      <c r="D384" s="103" t="s">
        <v>1970</v>
      </c>
      <c r="E384" s="103" t="s">
        <v>1195</v>
      </c>
      <c r="F384" s="103">
        <v>400</v>
      </c>
      <c r="G384" s="103">
        <v>10</v>
      </c>
      <c r="H384" s="103">
        <v>70</v>
      </c>
      <c r="I384" s="103">
        <v>0</v>
      </c>
      <c r="J384" s="103">
        <f t="shared" si="16"/>
        <v>480</v>
      </c>
      <c r="K384" s="103" t="s">
        <v>6</v>
      </c>
      <c r="L384" s="104">
        <v>327.6041</v>
      </c>
      <c r="M384" s="105"/>
    </row>
    <row r="385" spans="1:13" s="46" customFormat="1" ht="22.5" customHeight="1">
      <c r="A385" s="102" t="s">
        <v>1204</v>
      </c>
      <c r="B385" s="103" t="s">
        <v>340</v>
      </c>
      <c r="C385" s="103">
        <v>4</v>
      </c>
      <c r="D385" s="103" t="s">
        <v>1924</v>
      </c>
      <c r="E385" s="103" t="s">
        <v>1195</v>
      </c>
      <c r="F385" s="103">
        <v>700</v>
      </c>
      <c r="G385" s="103">
        <v>20</v>
      </c>
      <c r="H385" s="103">
        <v>110</v>
      </c>
      <c r="I385" s="103">
        <v>0</v>
      </c>
      <c r="J385" s="103">
        <f t="shared" si="16"/>
        <v>830</v>
      </c>
      <c r="K385" s="103" t="s">
        <v>17</v>
      </c>
      <c r="L385" s="104">
        <v>315.6686</v>
      </c>
      <c r="M385" s="105"/>
    </row>
    <row r="386" spans="1:13" s="46" customFormat="1" ht="22.5" customHeight="1">
      <c r="A386" s="102" t="s">
        <v>1205</v>
      </c>
      <c r="B386" s="103" t="s">
        <v>1206</v>
      </c>
      <c r="C386" s="103">
        <v>6</v>
      </c>
      <c r="D386" s="103" t="s">
        <v>1971</v>
      </c>
      <c r="E386" s="103" t="s">
        <v>62</v>
      </c>
      <c r="F386" s="103">
        <v>26</v>
      </c>
      <c r="G386" s="103">
        <v>10</v>
      </c>
      <c r="H386" s="103">
        <v>0</v>
      </c>
      <c r="I386" s="103">
        <v>0</v>
      </c>
      <c r="J386" s="103">
        <f t="shared" si="16"/>
        <v>36</v>
      </c>
      <c r="K386" s="103" t="s">
        <v>44</v>
      </c>
      <c r="L386" s="104">
        <v>4864.2638</v>
      </c>
      <c r="M386" s="105"/>
    </row>
    <row r="387" spans="1:13" s="46" customFormat="1" ht="36" customHeight="1">
      <c r="A387" s="102" t="s">
        <v>1207</v>
      </c>
      <c r="B387" s="103" t="s">
        <v>284</v>
      </c>
      <c r="C387" s="103">
        <v>3</v>
      </c>
      <c r="D387" s="103" t="s">
        <v>1915</v>
      </c>
      <c r="E387" s="103" t="s">
        <v>1195</v>
      </c>
      <c r="F387" s="103">
        <v>600</v>
      </c>
      <c r="G387" s="103">
        <v>6</v>
      </c>
      <c r="H387" s="103">
        <v>100</v>
      </c>
      <c r="I387" s="103">
        <v>0</v>
      </c>
      <c r="J387" s="103">
        <f t="shared" si="16"/>
        <v>706</v>
      </c>
      <c r="K387" s="103" t="s">
        <v>6</v>
      </c>
      <c r="L387" s="104">
        <v>251.3201</v>
      </c>
      <c r="M387" s="105"/>
    </row>
    <row r="388" spans="1:13" s="46" customFormat="1" ht="33.75" customHeight="1">
      <c r="A388" s="102" t="s">
        <v>1208</v>
      </c>
      <c r="B388" s="103" t="s">
        <v>829</v>
      </c>
      <c r="C388" s="103">
        <v>2</v>
      </c>
      <c r="D388" s="103" t="s">
        <v>1953</v>
      </c>
      <c r="E388" s="103" t="s">
        <v>1195</v>
      </c>
      <c r="F388" s="103">
        <v>400</v>
      </c>
      <c r="G388" s="103">
        <v>10</v>
      </c>
      <c r="H388" s="103">
        <v>60</v>
      </c>
      <c r="I388" s="103">
        <v>0</v>
      </c>
      <c r="J388" s="103">
        <f t="shared" si="16"/>
        <v>470</v>
      </c>
      <c r="K388" s="103" t="s">
        <v>44</v>
      </c>
      <c r="L388" s="104">
        <v>411.7234</v>
      </c>
      <c r="M388" s="105"/>
    </row>
    <row r="389" spans="1:13" s="46" customFormat="1" ht="33.75" customHeight="1">
      <c r="A389" s="102" t="s">
        <v>1209</v>
      </c>
      <c r="B389" s="103" t="s">
        <v>178</v>
      </c>
      <c r="C389" s="103">
        <v>2</v>
      </c>
      <c r="D389" s="103" t="s">
        <v>1926</v>
      </c>
      <c r="E389" s="103" t="s">
        <v>1195</v>
      </c>
      <c r="F389" s="103">
        <v>300</v>
      </c>
      <c r="G389" s="103">
        <v>8</v>
      </c>
      <c r="H389" s="103">
        <v>60</v>
      </c>
      <c r="I389" s="103">
        <v>0</v>
      </c>
      <c r="J389" s="103">
        <f t="shared" si="16"/>
        <v>368</v>
      </c>
      <c r="K389" s="103" t="s">
        <v>17</v>
      </c>
      <c r="L389" s="104">
        <v>434.7173</v>
      </c>
      <c r="M389" s="105"/>
    </row>
    <row r="390" spans="1:13" s="46" customFormat="1" ht="33.75" customHeight="1">
      <c r="A390" s="102" t="s">
        <v>1210</v>
      </c>
      <c r="B390" s="103" t="s">
        <v>277</v>
      </c>
      <c r="C390" s="103">
        <v>3</v>
      </c>
      <c r="D390" s="103" t="s">
        <v>1918</v>
      </c>
      <c r="E390" s="103" t="s">
        <v>62</v>
      </c>
      <c r="F390" s="103">
        <v>300</v>
      </c>
      <c r="G390" s="103">
        <v>8</v>
      </c>
      <c r="H390" s="103">
        <v>60</v>
      </c>
      <c r="I390" s="103">
        <v>0</v>
      </c>
      <c r="J390" s="103">
        <f t="shared" si="16"/>
        <v>368</v>
      </c>
      <c r="K390" s="103" t="s">
        <v>6</v>
      </c>
      <c r="L390" s="104">
        <v>259.0108</v>
      </c>
      <c r="M390" s="105"/>
    </row>
    <row r="391" spans="1:13" s="46" customFormat="1" ht="33.75" customHeight="1">
      <c r="A391" s="102" t="s">
        <v>1211</v>
      </c>
      <c r="B391" s="103" t="s">
        <v>474</v>
      </c>
      <c r="C391" s="103">
        <v>2</v>
      </c>
      <c r="D391" s="103" t="s">
        <v>1972</v>
      </c>
      <c r="E391" s="103" t="s">
        <v>1195</v>
      </c>
      <c r="F391" s="103">
        <v>200</v>
      </c>
      <c r="G391" s="103">
        <v>6</v>
      </c>
      <c r="H391" s="103">
        <v>50</v>
      </c>
      <c r="I391" s="103">
        <v>0</v>
      </c>
      <c r="J391" s="103">
        <f t="shared" si="16"/>
        <v>256</v>
      </c>
      <c r="K391" s="103" t="s">
        <v>17</v>
      </c>
      <c r="L391" s="104">
        <v>435.5546</v>
      </c>
      <c r="M391" s="105"/>
    </row>
    <row r="392" spans="1:13" s="46" customFormat="1" ht="33.75" customHeight="1">
      <c r="A392" s="102" t="s">
        <v>1212</v>
      </c>
      <c r="B392" s="103" t="s">
        <v>67</v>
      </c>
      <c r="C392" s="103">
        <v>3</v>
      </c>
      <c r="D392" s="103" t="s">
        <v>1973</v>
      </c>
      <c r="E392" s="103" t="s">
        <v>1195</v>
      </c>
      <c r="F392" s="103">
        <v>500</v>
      </c>
      <c r="G392" s="103">
        <v>5</v>
      </c>
      <c r="H392" s="103">
        <v>60</v>
      </c>
      <c r="I392" s="103">
        <v>0</v>
      </c>
      <c r="J392" s="103">
        <f t="shared" si="16"/>
        <v>565</v>
      </c>
      <c r="K392" s="103" t="s">
        <v>6</v>
      </c>
      <c r="L392" s="104">
        <v>158.525</v>
      </c>
      <c r="M392" s="105"/>
    </row>
    <row r="393" spans="1:13" s="46" customFormat="1" ht="22.5" customHeight="1">
      <c r="A393" s="102" t="s">
        <v>1632</v>
      </c>
      <c r="B393" s="103" t="s">
        <v>67</v>
      </c>
      <c r="C393" s="103">
        <v>3</v>
      </c>
      <c r="D393" s="103" t="s">
        <v>1891</v>
      </c>
      <c r="E393" s="103" t="s">
        <v>1195</v>
      </c>
      <c r="F393" s="103">
        <v>200</v>
      </c>
      <c r="G393" s="103">
        <v>10</v>
      </c>
      <c r="H393" s="103">
        <v>60</v>
      </c>
      <c r="I393" s="103">
        <v>0</v>
      </c>
      <c r="J393" s="103">
        <f t="shared" si="16"/>
        <v>270</v>
      </c>
      <c r="K393" s="103" t="s">
        <v>6</v>
      </c>
      <c r="L393" s="104">
        <v>523.8518</v>
      </c>
      <c r="M393" s="105"/>
    </row>
    <row r="394" spans="1:13" s="46" customFormat="1" ht="22.5" customHeight="1">
      <c r="A394" s="102" t="s">
        <v>1633</v>
      </c>
      <c r="B394" s="103" t="s">
        <v>67</v>
      </c>
      <c r="C394" s="103">
        <v>3</v>
      </c>
      <c r="D394" s="103" t="s">
        <v>1968</v>
      </c>
      <c r="E394" s="103" t="s">
        <v>62</v>
      </c>
      <c r="F394" s="103">
        <v>200</v>
      </c>
      <c r="G394" s="103">
        <v>6</v>
      </c>
      <c r="H394" s="103">
        <v>50</v>
      </c>
      <c r="I394" s="103">
        <v>0</v>
      </c>
      <c r="J394" s="103">
        <f t="shared" si="16"/>
        <v>256</v>
      </c>
      <c r="K394" s="103" t="s">
        <v>6</v>
      </c>
      <c r="L394" s="104">
        <v>279.4869</v>
      </c>
      <c r="M394" s="105"/>
    </row>
    <row r="395" spans="1:13" s="46" customFormat="1" ht="23.25" customHeight="1">
      <c r="A395" s="102" t="s">
        <v>1213</v>
      </c>
      <c r="B395" s="103" t="s">
        <v>228</v>
      </c>
      <c r="C395" s="103">
        <v>3</v>
      </c>
      <c r="D395" s="103" t="s">
        <v>1925</v>
      </c>
      <c r="E395" s="103" t="s">
        <v>1195</v>
      </c>
      <c r="F395" s="103">
        <v>800</v>
      </c>
      <c r="G395" s="103">
        <v>6</v>
      </c>
      <c r="H395" s="103">
        <v>110</v>
      </c>
      <c r="I395" s="103">
        <v>0</v>
      </c>
      <c r="J395" s="103">
        <f t="shared" si="16"/>
        <v>916</v>
      </c>
      <c r="K395" s="103" t="s">
        <v>44</v>
      </c>
      <c r="L395" s="104">
        <v>208.6848</v>
      </c>
      <c r="M395" s="105"/>
    </row>
    <row r="396" spans="1:13" s="46" customFormat="1" ht="22.5" customHeight="1">
      <c r="A396" s="102" t="s">
        <v>1214</v>
      </c>
      <c r="B396" s="103" t="s">
        <v>190</v>
      </c>
      <c r="C396" s="103">
        <v>3</v>
      </c>
      <c r="D396" s="103" t="s">
        <v>1955</v>
      </c>
      <c r="E396" s="103" t="s">
        <v>1195</v>
      </c>
      <c r="F396" s="103">
        <v>800</v>
      </c>
      <c r="G396" s="103">
        <v>6</v>
      </c>
      <c r="H396" s="103">
        <v>110</v>
      </c>
      <c r="I396" s="103">
        <v>0</v>
      </c>
      <c r="J396" s="103">
        <f t="shared" si="16"/>
        <v>916</v>
      </c>
      <c r="K396" s="103" t="s">
        <v>6</v>
      </c>
      <c r="L396" s="104">
        <v>265.374</v>
      </c>
      <c r="M396" s="105"/>
    </row>
    <row r="397" spans="1:13" s="46" customFormat="1" ht="22.5" customHeight="1">
      <c r="A397" s="102" t="s">
        <v>1215</v>
      </c>
      <c r="B397" s="103" t="s">
        <v>771</v>
      </c>
      <c r="C397" s="103">
        <v>2</v>
      </c>
      <c r="D397" s="103" t="s">
        <v>1905</v>
      </c>
      <c r="E397" s="103" t="s">
        <v>62</v>
      </c>
      <c r="F397" s="103">
        <v>200</v>
      </c>
      <c r="G397" s="103">
        <v>5</v>
      </c>
      <c r="H397" s="103">
        <v>50</v>
      </c>
      <c r="I397" s="103">
        <v>0</v>
      </c>
      <c r="J397" s="103">
        <f t="shared" si="16"/>
        <v>255</v>
      </c>
      <c r="K397" s="103" t="s">
        <v>6</v>
      </c>
      <c r="L397" s="104">
        <v>444.8235</v>
      </c>
      <c r="M397" s="105"/>
    </row>
    <row r="398" spans="1:13" s="46" customFormat="1" ht="22.5" customHeight="1">
      <c r="A398" s="102" t="s">
        <v>1634</v>
      </c>
      <c r="B398" s="103" t="s">
        <v>229</v>
      </c>
      <c r="C398" s="103">
        <v>3</v>
      </c>
      <c r="D398" s="103" t="s">
        <v>1925</v>
      </c>
      <c r="E398" s="103" t="s">
        <v>62</v>
      </c>
      <c r="F398" s="103">
        <v>600</v>
      </c>
      <c r="G398" s="103">
        <v>20</v>
      </c>
      <c r="H398" s="103">
        <v>120</v>
      </c>
      <c r="I398" s="103">
        <v>0</v>
      </c>
      <c r="J398" s="103">
        <f t="shared" si="16"/>
        <v>740</v>
      </c>
      <c r="K398" s="103" t="s">
        <v>44</v>
      </c>
      <c r="L398" s="104">
        <v>381.2432</v>
      </c>
      <c r="M398" s="105"/>
    </row>
    <row r="399" spans="1:13" s="46" customFormat="1" ht="22.5" customHeight="1">
      <c r="A399" s="102" t="s">
        <v>1216</v>
      </c>
      <c r="B399" s="103" t="s">
        <v>196</v>
      </c>
      <c r="C399" s="103">
        <v>3</v>
      </c>
      <c r="D399" s="103" t="s">
        <v>1974</v>
      </c>
      <c r="E399" s="103" t="s">
        <v>1195</v>
      </c>
      <c r="F399" s="103">
        <v>800</v>
      </c>
      <c r="G399" s="103">
        <v>6</v>
      </c>
      <c r="H399" s="103">
        <v>110</v>
      </c>
      <c r="I399" s="103">
        <v>0</v>
      </c>
      <c r="J399" s="103">
        <f t="shared" si="16"/>
        <v>916</v>
      </c>
      <c r="K399" s="103" t="s">
        <v>44</v>
      </c>
      <c r="L399" s="104">
        <v>228.2627</v>
      </c>
      <c r="M399" s="105"/>
    </row>
    <row r="400" spans="1:13" s="46" customFormat="1" ht="24.75" customHeight="1">
      <c r="A400" s="102" t="s">
        <v>1217</v>
      </c>
      <c r="B400" s="103" t="s">
        <v>532</v>
      </c>
      <c r="C400" s="103">
        <v>2</v>
      </c>
      <c r="D400" s="103" t="s">
        <v>1924</v>
      </c>
      <c r="E400" s="103" t="s">
        <v>1195</v>
      </c>
      <c r="F400" s="103">
        <v>200</v>
      </c>
      <c r="G400" s="103">
        <v>5</v>
      </c>
      <c r="H400" s="103">
        <v>50</v>
      </c>
      <c r="I400" s="103">
        <v>0</v>
      </c>
      <c r="J400" s="103">
        <f t="shared" si="16"/>
        <v>255</v>
      </c>
      <c r="K400" s="103" t="s">
        <v>17</v>
      </c>
      <c r="L400" s="104">
        <v>514.8431</v>
      </c>
      <c r="M400" s="105"/>
    </row>
    <row r="401" spans="1:13" s="46" customFormat="1" ht="33.75" customHeight="1">
      <c r="A401" s="102" t="s">
        <v>1218</v>
      </c>
      <c r="B401" s="103" t="s">
        <v>128</v>
      </c>
      <c r="C401" s="103">
        <v>3</v>
      </c>
      <c r="D401" s="103" t="s">
        <v>1894</v>
      </c>
      <c r="E401" s="103" t="s">
        <v>1195</v>
      </c>
      <c r="F401" s="103">
        <v>200</v>
      </c>
      <c r="G401" s="103">
        <v>6</v>
      </c>
      <c r="H401" s="103">
        <v>50</v>
      </c>
      <c r="I401" s="103">
        <v>0</v>
      </c>
      <c r="J401" s="103">
        <f t="shared" si="16"/>
        <v>256</v>
      </c>
      <c r="K401" s="103" t="s">
        <v>17</v>
      </c>
      <c r="L401" s="104">
        <v>223.7578</v>
      </c>
      <c r="M401" s="105"/>
    </row>
    <row r="402" spans="1:13" s="46" customFormat="1" ht="24.75" customHeight="1">
      <c r="A402" s="102" t="s">
        <v>2081</v>
      </c>
      <c r="B402" s="103" t="s">
        <v>1219</v>
      </c>
      <c r="C402" s="103">
        <v>3</v>
      </c>
      <c r="D402" s="103" t="s">
        <v>1973</v>
      </c>
      <c r="E402" s="103" t="s">
        <v>1195</v>
      </c>
      <c r="F402" s="103">
        <v>500</v>
      </c>
      <c r="G402" s="103">
        <v>5</v>
      </c>
      <c r="H402" s="103">
        <v>60</v>
      </c>
      <c r="I402" s="103">
        <v>0</v>
      </c>
      <c r="J402" s="103">
        <f t="shared" si="16"/>
        <v>565</v>
      </c>
      <c r="K402" s="103" t="s">
        <v>17</v>
      </c>
      <c r="L402" s="104">
        <v>0</v>
      </c>
      <c r="M402" s="105"/>
    </row>
    <row r="403" spans="1:13" s="46" customFormat="1" ht="22.5" customHeight="1">
      <c r="A403" s="102" t="s">
        <v>1635</v>
      </c>
      <c r="B403" s="103" t="s">
        <v>244</v>
      </c>
      <c r="C403" s="103">
        <v>4</v>
      </c>
      <c r="D403" s="103" t="s">
        <v>1925</v>
      </c>
      <c r="E403" s="103" t="s">
        <v>1195</v>
      </c>
      <c r="F403" s="103">
        <v>800</v>
      </c>
      <c r="G403" s="103">
        <v>6</v>
      </c>
      <c r="H403" s="103">
        <v>110</v>
      </c>
      <c r="I403" s="103">
        <v>0</v>
      </c>
      <c r="J403" s="103">
        <f t="shared" si="16"/>
        <v>916</v>
      </c>
      <c r="K403" s="103" t="s">
        <v>6</v>
      </c>
      <c r="L403" s="104">
        <v>185.7117</v>
      </c>
      <c r="M403" s="105"/>
    </row>
    <row r="404" spans="1:13" s="46" customFormat="1" ht="22.5" customHeight="1">
      <c r="A404" s="102" t="s">
        <v>1220</v>
      </c>
      <c r="B404" s="103" t="s">
        <v>1221</v>
      </c>
      <c r="C404" s="103">
        <v>2</v>
      </c>
      <c r="D404" s="103" t="s">
        <v>1905</v>
      </c>
      <c r="E404" s="103" t="s">
        <v>1195</v>
      </c>
      <c r="F404" s="103">
        <v>200</v>
      </c>
      <c r="G404" s="103">
        <v>5</v>
      </c>
      <c r="H404" s="103">
        <v>50</v>
      </c>
      <c r="I404" s="103">
        <v>0</v>
      </c>
      <c r="J404" s="103">
        <f t="shared" si="16"/>
        <v>255</v>
      </c>
      <c r="K404" s="103" t="s">
        <v>6</v>
      </c>
      <c r="L404" s="104">
        <v>337.3921</v>
      </c>
      <c r="M404" s="105"/>
    </row>
    <row r="405" spans="1:13" s="46" customFormat="1" ht="22.5" customHeight="1">
      <c r="A405" s="102" t="s">
        <v>1636</v>
      </c>
      <c r="B405" s="103" t="s">
        <v>305</v>
      </c>
      <c r="C405" s="103">
        <v>4</v>
      </c>
      <c r="D405" s="103" t="s">
        <v>1946</v>
      </c>
      <c r="E405" s="103" t="s">
        <v>1195</v>
      </c>
      <c r="F405" s="103">
        <v>600</v>
      </c>
      <c r="G405" s="103">
        <v>20</v>
      </c>
      <c r="H405" s="103">
        <v>120</v>
      </c>
      <c r="I405" s="103">
        <v>0</v>
      </c>
      <c r="J405" s="103">
        <f t="shared" si="16"/>
        <v>740</v>
      </c>
      <c r="K405" s="103" t="s">
        <v>17</v>
      </c>
      <c r="L405" s="104">
        <v>398.8108</v>
      </c>
      <c r="M405" s="105"/>
    </row>
    <row r="406" spans="1:13" s="46" customFormat="1" ht="22.5" customHeight="1">
      <c r="A406" s="102" t="s">
        <v>1222</v>
      </c>
      <c r="B406" s="103" t="s">
        <v>804</v>
      </c>
      <c r="C406" s="103">
        <v>3</v>
      </c>
      <c r="D406" s="103" t="s">
        <v>1946</v>
      </c>
      <c r="E406" s="103" t="s">
        <v>1195</v>
      </c>
      <c r="F406" s="103">
        <v>600</v>
      </c>
      <c r="G406" s="103">
        <v>10</v>
      </c>
      <c r="H406" s="103">
        <v>110</v>
      </c>
      <c r="I406" s="103">
        <v>0</v>
      </c>
      <c r="J406" s="103">
        <f t="shared" si="16"/>
        <v>720</v>
      </c>
      <c r="K406" s="103" t="s">
        <v>6</v>
      </c>
      <c r="L406" s="104">
        <v>294.0416</v>
      </c>
      <c r="M406" s="105"/>
    </row>
    <row r="407" spans="1:13" s="46" customFormat="1" ht="22.5" customHeight="1">
      <c r="A407" s="102" t="s">
        <v>1223</v>
      </c>
      <c r="B407" s="103" t="s">
        <v>1224</v>
      </c>
      <c r="C407" s="103">
        <v>2</v>
      </c>
      <c r="D407" s="103" t="s">
        <v>1894</v>
      </c>
      <c r="E407" s="103" t="s">
        <v>1195</v>
      </c>
      <c r="F407" s="103">
        <v>400</v>
      </c>
      <c r="G407" s="103">
        <v>10</v>
      </c>
      <c r="H407" s="103">
        <v>50</v>
      </c>
      <c r="I407" s="103">
        <v>0</v>
      </c>
      <c r="J407" s="103">
        <f t="shared" si="16"/>
        <v>460</v>
      </c>
      <c r="K407" s="103" t="s">
        <v>44</v>
      </c>
      <c r="L407" s="104">
        <v>383.413</v>
      </c>
      <c r="M407" s="105"/>
    </row>
    <row r="408" spans="1:13" s="46" customFormat="1" ht="22.5" customHeight="1">
      <c r="A408" s="102" t="s">
        <v>1225</v>
      </c>
      <c r="B408" s="103" t="s">
        <v>257</v>
      </c>
      <c r="C408" s="103">
        <v>4</v>
      </c>
      <c r="D408" s="103" t="s">
        <v>1922</v>
      </c>
      <c r="E408" s="103" t="s">
        <v>1195</v>
      </c>
      <c r="F408" s="103">
        <v>100</v>
      </c>
      <c r="G408" s="103">
        <v>5</v>
      </c>
      <c r="H408" s="103">
        <v>50</v>
      </c>
      <c r="I408" s="103">
        <v>0</v>
      </c>
      <c r="J408" s="103">
        <f t="shared" si="16"/>
        <v>155</v>
      </c>
      <c r="K408" s="103" t="s">
        <v>6</v>
      </c>
      <c r="L408" s="104">
        <v>264.5806</v>
      </c>
      <c r="M408" s="105"/>
    </row>
    <row r="409" spans="1:13" s="46" customFormat="1" ht="22.5" customHeight="1">
      <c r="A409" s="102" t="s">
        <v>1226</v>
      </c>
      <c r="B409" s="103" t="s">
        <v>465</v>
      </c>
      <c r="C409" s="103">
        <v>2</v>
      </c>
      <c r="D409" s="103" t="s">
        <v>1955</v>
      </c>
      <c r="E409" s="103" t="s">
        <v>1195</v>
      </c>
      <c r="F409" s="103">
        <v>350</v>
      </c>
      <c r="G409" s="103">
        <v>8</v>
      </c>
      <c r="H409" s="103">
        <v>100</v>
      </c>
      <c r="I409" s="103">
        <v>0</v>
      </c>
      <c r="J409" s="103">
        <f t="shared" si="16"/>
        <v>458</v>
      </c>
      <c r="K409" s="103" t="s">
        <v>44</v>
      </c>
      <c r="L409" s="104">
        <v>433.1572</v>
      </c>
      <c r="M409" s="105"/>
    </row>
    <row r="410" spans="1:13" s="2" customFormat="1" ht="22.5" customHeight="1">
      <c r="A410" s="89" t="s">
        <v>35</v>
      </c>
      <c r="B410" s="90" t="s">
        <v>32</v>
      </c>
      <c r="C410" s="90">
        <v>7</v>
      </c>
      <c r="D410" s="90" t="s">
        <v>43</v>
      </c>
      <c r="E410" s="90" t="s">
        <v>24</v>
      </c>
      <c r="F410" s="90">
        <v>20</v>
      </c>
      <c r="G410" s="90">
        <v>5</v>
      </c>
      <c r="H410" s="90">
        <v>0</v>
      </c>
      <c r="I410" s="90">
        <v>0</v>
      </c>
      <c r="J410" s="90">
        <f t="shared" si="16"/>
        <v>25</v>
      </c>
      <c r="K410" s="90" t="s">
        <v>6</v>
      </c>
      <c r="L410" s="89">
        <v>0</v>
      </c>
      <c r="M410" s="89"/>
    </row>
    <row r="411" spans="1:13" s="46" customFormat="1" ht="22.5" customHeight="1">
      <c r="A411" s="102" t="s">
        <v>1227</v>
      </c>
      <c r="B411" s="103" t="s">
        <v>373</v>
      </c>
      <c r="C411" s="103">
        <v>2</v>
      </c>
      <c r="D411" s="103" t="s">
        <v>1938</v>
      </c>
      <c r="E411" s="103" t="s">
        <v>1195</v>
      </c>
      <c r="F411" s="103">
        <v>150</v>
      </c>
      <c r="G411" s="103">
        <v>4</v>
      </c>
      <c r="H411" s="103">
        <v>40</v>
      </c>
      <c r="I411" s="103">
        <v>0</v>
      </c>
      <c r="J411" s="103">
        <f t="shared" si="16"/>
        <v>194</v>
      </c>
      <c r="K411" s="103" t="s">
        <v>17</v>
      </c>
      <c r="L411" s="104">
        <v>480.8144</v>
      </c>
      <c r="M411" s="105"/>
    </row>
    <row r="412" spans="1:13" s="46" customFormat="1" ht="33.75" customHeight="1">
      <c r="A412" s="102" t="s">
        <v>1228</v>
      </c>
      <c r="B412" s="103" t="s">
        <v>259</v>
      </c>
      <c r="C412" s="103">
        <v>3</v>
      </c>
      <c r="D412" s="103" t="s">
        <v>1891</v>
      </c>
      <c r="E412" s="103" t="s">
        <v>1195</v>
      </c>
      <c r="F412" s="103">
        <v>800</v>
      </c>
      <c r="G412" s="103">
        <v>6</v>
      </c>
      <c r="H412" s="103">
        <v>110</v>
      </c>
      <c r="I412" s="103">
        <v>0</v>
      </c>
      <c r="J412" s="103">
        <f t="shared" si="16"/>
        <v>916</v>
      </c>
      <c r="K412" s="103" t="s">
        <v>44</v>
      </c>
      <c r="L412" s="104">
        <v>227.171</v>
      </c>
      <c r="M412" s="105"/>
    </row>
    <row r="413" spans="1:13" s="46" customFormat="1" ht="23.25" customHeight="1">
      <c r="A413" s="102" t="s">
        <v>1229</v>
      </c>
      <c r="B413" s="103" t="s">
        <v>211</v>
      </c>
      <c r="C413" s="103">
        <v>3</v>
      </c>
      <c r="D413" s="103" t="s">
        <v>1891</v>
      </c>
      <c r="E413" s="103" t="s">
        <v>1195</v>
      </c>
      <c r="F413" s="103">
        <v>800</v>
      </c>
      <c r="G413" s="103">
        <v>6</v>
      </c>
      <c r="H413" s="103">
        <v>110</v>
      </c>
      <c r="I413" s="103">
        <v>0</v>
      </c>
      <c r="J413" s="103">
        <f t="shared" si="16"/>
        <v>916</v>
      </c>
      <c r="K413" s="103" t="s">
        <v>44</v>
      </c>
      <c r="L413" s="104">
        <v>224.9876</v>
      </c>
      <c r="M413" s="105"/>
    </row>
    <row r="414" spans="1:13" s="46" customFormat="1" ht="22.5" customHeight="1">
      <c r="A414" s="102" t="s">
        <v>1230</v>
      </c>
      <c r="B414" s="103" t="s">
        <v>213</v>
      </c>
      <c r="C414" s="103">
        <v>2</v>
      </c>
      <c r="D414" s="103" t="s">
        <v>1929</v>
      </c>
      <c r="E414" s="103" t="s">
        <v>1195</v>
      </c>
      <c r="F414" s="103">
        <v>100</v>
      </c>
      <c r="G414" s="103">
        <v>4</v>
      </c>
      <c r="H414" s="103">
        <v>40</v>
      </c>
      <c r="I414" s="103">
        <v>0</v>
      </c>
      <c r="J414" s="103">
        <f t="shared" si="16"/>
        <v>144</v>
      </c>
      <c r="K414" s="103" t="s">
        <v>6</v>
      </c>
      <c r="L414" s="104">
        <v>260.6111</v>
      </c>
      <c r="M414" s="105"/>
    </row>
    <row r="415" spans="1:13" s="46" customFormat="1" ht="22.5" customHeight="1">
      <c r="A415" s="102" t="s">
        <v>1231</v>
      </c>
      <c r="B415" s="103" t="s">
        <v>1232</v>
      </c>
      <c r="C415" s="103">
        <v>2</v>
      </c>
      <c r="D415" s="103" t="s">
        <v>1972</v>
      </c>
      <c r="E415" s="103" t="s">
        <v>24</v>
      </c>
      <c r="F415" s="103">
        <v>300</v>
      </c>
      <c r="G415" s="103">
        <v>8</v>
      </c>
      <c r="H415" s="103">
        <v>60</v>
      </c>
      <c r="I415" s="103">
        <v>0</v>
      </c>
      <c r="J415" s="103">
        <f t="shared" si="16"/>
        <v>368</v>
      </c>
      <c r="K415" s="103" t="s">
        <v>6</v>
      </c>
      <c r="L415" s="104">
        <v>359.9891</v>
      </c>
      <c r="M415" s="105"/>
    </row>
    <row r="416" spans="1:13" s="46" customFormat="1" ht="25.5" customHeight="1">
      <c r="A416" s="102" t="s">
        <v>1234</v>
      </c>
      <c r="B416" s="103" t="s">
        <v>237</v>
      </c>
      <c r="C416" s="103">
        <v>3</v>
      </c>
      <c r="D416" s="103" t="s">
        <v>1970</v>
      </c>
      <c r="E416" s="103" t="s">
        <v>1195</v>
      </c>
      <c r="F416" s="103">
        <v>200</v>
      </c>
      <c r="G416" s="103">
        <v>6</v>
      </c>
      <c r="H416" s="103">
        <v>50</v>
      </c>
      <c r="I416" s="103">
        <v>0</v>
      </c>
      <c r="J416" s="103">
        <f t="shared" si="16"/>
        <v>256</v>
      </c>
      <c r="K416" s="103" t="s">
        <v>6</v>
      </c>
      <c r="L416" s="104">
        <v>275.8411</v>
      </c>
      <c r="M416" s="105"/>
    </row>
    <row r="417" spans="1:13" s="46" customFormat="1" ht="33.75" customHeight="1">
      <c r="A417" s="102" t="s">
        <v>1235</v>
      </c>
      <c r="B417" s="103" t="s">
        <v>237</v>
      </c>
      <c r="C417" s="103">
        <v>3</v>
      </c>
      <c r="D417" s="103" t="s">
        <v>1974</v>
      </c>
      <c r="E417" s="103" t="s">
        <v>1195</v>
      </c>
      <c r="F417" s="103">
        <v>550</v>
      </c>
      <c r="G417" s="103">
        <v>6</v>
      </c>
      <c r="H417" s="103">
        <v>80</v>
      </c>
      <c r="I417" s="103">
        <v>0</v>
      </c>
      <c r="J417" s="103">
        <f t="shared" si="16"/>
        <v>636</v>
      </c>
      <c r="K417" s="103" t="s">
        <v>44</v>
      </c>
      <c r="L417" s="104">
        <v>229.5366</v>
      </c>
      <c r="M417" s="105"/>
    </row>
    <row r="418" spans="1:13" s="46" customFormat="1" ht="45" customHeight="1">
      <c r="A418" s="102" t="s">
        <v>1237</v>
      </c>
      <c r="B418" s="103" t="s">
        <v>238</v>
      </c>
      <c r="C418" s="103">
        <v>3</v>
      </c>
      <c r="D418" s="103" t="s">
        <v>1915</v>
      </c>
      <c r="E418" s="103" t="s">
        <v>68</v>
      </c>
      <c r="F418" s="103">
        <v>500</v>
      </c>
      <c r="G418" s="103">
        <v>6</v>
      </c>
      <c r="H418" s="103">
        <v>80</v>
      </c>
      <c r="I418" s="103">
        <v>0</v>
      </c>
      <c r="J418" s="103">
        <f t="shared" si="16"/>
        <v>586</v>
      </c>
      <c r="K418" s="103" t="s">
        <v>17</v>
      </c>
      <c r="L418" s="104">
        <v>0</v>
      </c>
      <c r="M418" s="105"/>
    </row>
    <row r="419" spans="1:13" s="46" customFormat="1" ht="34.5" customHeight="1">
      <c r="A419" s="102" t="s">
        <v>1238</v>
      </c>
      <c r="B419" s="103" t="s">
        <v>238</v>
      </c>
      <c r="C419" s="103">
        <v>3</v>
      </c>
      <c r="D419" s="103" t="s">
        <v>1891</v>
      </c>
      <c r="E419" s="103" t="s">
        <v>1195</v>
      </c>
      <c r="F419" s="103">
        <v>200</v>
      </c>
      <c r="G419" s="103">
        <v>10</v>
      </c>
      <c r="H419" s="103">
        <v>70</v>
      </c>
      <c r="I419" s="103">
        <v>0</v>
      </c>
      <c r="J419" s="103">
        <f t="shared" si="16"/>
        <v>280</v>
      </c>
      <c r="K419" s="103" t="s">
        <v>17</v>
      </c>
      <c r="L419" s="104">
        <v>497.6785</v>
      </c>
      <c r="M419" s="105"/>
    </row>
    <row r="420" spans="1:13" s="46" customFormat="1" ht="33.75" customHeight="1">
      <c r="A420" s="102" t="s">
        <v>1240</v>
      </c>
      <c r="B420" s="103" t="s">
        <v>540</v>
      </c>
      <c r="C420" s="103">
        <v>3</v>
      </c>
      <c r="D420" s="103" t="s">
        <v>1975</v>
      </c>
      <c r="E420" s="103" t="s">
        <v>1195</v>
      </c>
      <c r="F420" s="103">
        <v>500</v>
      </c>
      <c r="G420" s="103">
        <v>10</v>
      </c>
      <c r="H420" s="103">
        <v>60</v>
      </c>
      <c r="I420" s="103">
        <v>0</v>
      </c>
      <c r="J420" s="103">
        <f t="shared" si="16"/>
        <v>570</v>
      </c>
      <c r="K420" s="103" t="s">
        <v>17</v>
      </c>
      <c r="L420" s="104">
        <v>269.7543</v>
      </c>
      <c r="M420" s="105"/>
    </row>
    <row r="421" spans="1:13" s="46" customFormat="1" ht="26.25" customHeight="1">
      <c r="A421" s="102" t="s">
        <v>1243</v>
      </c>
      <c r="B421" s="103" t="s">
        <v>487</v>
      </c>
      <c r="C421" s="103">
        <v>3</v>
      </c>
      <c r="D421" s="103" t="s">
        <v>1937</v>
      </c>
      <c r="E421" s="103" t="s">
        <v>62</v>
      </c>
      <c r="F421" s="103">
        <v>150</v>
      </c>
      <c r="G421" s="103">
        <v>4</v>
      </c>
      <c r="H421" s="103">
        <v>70</v>
      </c>
      <c r="I421" s="103">
        <v>0</v>
      </c>
      <c r="J421" s="103">
        <f t="shared" si="16"/>
        <v>224</v>
      </c>
      <c r="K421" s="103" t="s">
        <v>17</v>
      </c>
      <c r="L421" s="104">
        <v>135.0505</v>
      </c>
      <c r="M421" s="105"/>
    </row>
    <row r="422" spans="1:13" s="46" customFormat="1" ht="22.5" customHeight="1">
      <c r="A422" s="102" t="s">
        <v>1244</v>
      </c>
      <c r="B422" s="103" t="s">
        <v>221</v>
      </c>
      <c r="C422" s="103">
        <v>3</v>
      </c>
      <c r="D422" s="103" t="s">
        <v>1881</v>
      </c>
      <c r="E422" s="103" t="s">
        <v>68</v>
      </c>
      <c r="F422" s="103">
        <v>250</v>
      </c>
      <c r="G422" s="103">
        <v>4</v>
      </c>
      <c r="H422" s="103">
        <v>70</v>
      </c>
      <c r="I422" s="103">
        <v>0</v>
      </c>
      <c r="J422" s="103">
        <f t="shared" si="16"/>
        <v>324</v>
      </c>
      <c r="K422" s="103" t="s">
        <v>17</v>
      </c>
      <c r="L422" s="104">
        <v>0</v>
      </c>
      <c r="M422" s="105"/>
    </row>
    <row r="423" spans="1:13" s="18" customFormat="1" ht="24" customHeight="1">
      <c r="A423" s="89" t="s">
        <v>2217</v>
      </c>
      <c r="B423" s="90" t="s">
        <v>2121</v>
      </c>
      <c r="C423" s="142" t="s">
        <v>2218</v>
      </c>
      <c r="D423" s="90" t="s">
        <v>2219</v>
      </c>
      <c r="E423" s="90" t="s">
        <v>2220</v>
      </c>
      <c r="F423" s="90"/>
      <c r="G423" s="90"/>
      <c r="H423" s="90"/>
      <c r="I423" s="90"/>
      <c r="J423" s="90"/>
      <c r="K423" s="143"/>
      <c r="L423" s="17" t="s">
        <v>25</v>
      </c>
      <c r="M423" s="50"/>
    </row>
    <row r="424" spans="1:13" s="18" customFormat="1" ht="12.75" customHeight="1">
      <c r="A424" s="49" t="s">
        <v>1193</v>
      </c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7" t="s">
        <v>25</v>
      </c>
      <c r="M424" s="50"/>
    </row>
    <row r="425" spans="2:3" ht="11.25" customHeight="1">
      <c r="B425" s="11"/>
      <c r="C425" s="11"/>
    </row>
    <row r="426" spans="2:4" ht="12.75" customHeight="1">
      <c r="B426" s="11"/>
      <c r="C426" s="11"/>
      <c r="D426" s="87" t="s">
        <v>34</v>
      </c>
    </row>
    <row r="427" spans="1:13" s="2" customFormat="1" ht="22.5" customHeight="1">
      <c r="A427" s="130" t="s">
        <v>2163</v>
      </c>
      <c r="B427" s="131" t="s">
        <v>2129</v>
      </c>
      <c r="C427" s="131">
        <v>2</v>
      </c>
      <c r="D427" s="131" t="s">
        <v>2109</v>
      </c>
      <c r="E427" s="131" t="s">
        <v>2110</v>
      </c>
      <c r="F427" s="131">
        <v>80</v>
      </c>
      <c r="G427" s="131">
        <v>25</v>
      </c>
      <c r="H427" s="131">
        <v>25</v>
      </c>
      <c r="I427" s="131">
        <v>2</v>
      </c>
      <c r="J427" s="131">
        <f>F427+G427+H427+I427</f>
        <v>132</v>
      </c>
      <c r="K427" s="131" t="s">
        <v>17</v>
      </c>
      <c r="L427" s="132">
        <v>0</v>
      </c>
      <c r="M427" s="133"/>
    </row>
    <row r="428" spans="1:13" ht="22.5" customHeight="1">
      <c r="A428" s="89" t="s">
        <v>1247</v>
      </c>
      <c r="B428" s="90" t="s">
        <v>1248</v>
      </c>
      <c r="C428" s="90">
        <v>5</v>
      </c>
      <c r="D428" s="90" t="s">
        <v>1881</v>
      </c>
      <c r="E428" s="90" t="s">
        <v>66</v>
      </c>
      <c r="F428" s="90">
        <v>550</v>
      </c>
      <c r="G428" s="90">
        <v>100</v>
      </c>
      <c r="H428" s="90">
        <v>65</v>
      </c>
      <c r="I428" s="90">
        <v>0</v>
      </c>
      <c r="J428" s="90">
        <f aca="true" t="shared" si="17" ref="J428:J442">F428+G428+H428+I428</f>
        <v>715</v>
      </c>
      <c r="K428" s="90" t="s">
        <v>17</v>
      </c>
      <c r="L428" s="91">
        <v>223.7762</v>
      </c>
      <c r="M428" s="92"/>
    </row>
    <row r="429" spans="1:13" ht="22.5" customHeight="1">
      <c r="A429" s="89" t="s">
        <v>1249</v>
      </c>
      <c r="B429" s="90" t="s">
        <v>1250</v>
      </c>
      <c r="C429" s="90">
        <v>5</v>
      </c>
      <c r="D429" s="90" t="s">
        <v>2135</v>
      </c>
      <c r="E429" s="90" t="s">
        <v>68</v>
      </c>
      <c r="F429" s="90">
        <v>550</v>
      </c>
      <c r="G429" s="90">
        <v>100</v>
      </c>
      <c r="H429" s="90">
        <v>65</v>
      </c>
      <c r="I429" s="90">
        <v>0</v>
      </c>
      <c r="J429" s="90">
        <f t="shared" si="17"/>
        <v>715</v>
      </c>
      <c r="K429" s="90" t="s">
        <v>17</v>
      </c>
      <c r="L429" s="91">
        <v>223.7762</v>
      </c>
      <c r="M429" s="92"/>
    </row>
    <row r="430" spans="1:13" ht="22.5" customHeight="1">
      <c r="A430" s="89" t="s">
        <v>1251</v>
      </c>
      <c r="B430" s="90" t="s">
        <v>1181</v>
      </c>
      <c r="C430" s="90">
        <v>4</v>
      </c>
      <c r="D430" s="90" t="s">
        <v>1977</v>
      </c>
      <c r="E430" s="90" t="s">
        <v>66</v>
      </c>
      <c r="F430" s="90">
        <v>550</v>
      </c>
      <c r="G430" s="90">
        <v>100</v>
      </c>
      <c r="H430" s="90">
        <v>65</v>
      </c>
      <c r="I430" s="90">
        <v>0</v>
      </c>
      <c r="J430" s="90">
        <f t="shared" si="17"/>
        <v>715</v>
      </c>
      <c r="K430" s="90" t="s">
        <v>17</v>
      </c>
      <c r="L430" s="91">
        <v>209.7902</v>
      </c>
      <c r="M430" s="92"/>
    </row>
    <row r="431" spans="1:13" ht="22.5" customHeight="1">
      <c r="A431" s="89" t="s">
        <v>1252</v>
      </c>
      <c r="B431" s="90" t="s">
        <v>173</v>
      </c>
      <c r="C431" s="90">
        <v>2</v>
      </c>
      <c r="D431" s="90" t="s">
        <v>1934</v>
      </c>
      <c r="E431" s="90" t="s">
        <v>24</v>
      </c>
      <c r="F431" s="90">
        <v>30</v>
      </c>
      <c r="G431" s="90">
        <v>10</v>
      </c>
      <c r="H431" s="90">
        <v>0</v>
      </c>
      <c r="I431" s="90">
        <v>0</v>
      </c>
      <c r="J431" s="90">
        <f t="shared" si="17"/>
        <v>40</v>
      </c>
      <c r="K431" s="90" t="s">
        <v>17</v>
      </c>
      <c r="L431" s="91">
        <v>5000</v>
      </c>
      <c r="M431" s="92"/>
    </row>
    <row r="432" spans="1:13" ht="22.5" customHeight="1">
      <c r="A432" s="89" t="s">
        <v>1252</v>
      </c>
      <c r="B432" s="90" t="s">
        <v>173</v>
      </c>
      <c r="C432" s="90">
        <v>2</v>
      </c>
      <c r="D432" s="90" t="s">
        <v>1893</v>
      </c>
      <c r="E432" s="90" t="s">
        <v>24</v>
      </c>
      <c r="F432" s="90">
        <v>30</v>
      </c>
      <c r="G432" s="90">
        <v>10</v>
      </c>
      <c r="H432" s="90">
        <v>0</v>
      </c>
      <c r="I432" s="90">
        <v>0</v>
      </c>
      <c r="J432" s="90">
        <f t="shared" si="17"/>
        <v>40</v>
      </c>
      <c r="K432" s="90" t="s">
        <v>17</v>
      </c>
      <c r="L432" s="91">
        <v>5000</v>
      </c>
      <c r="M432" s="92"/>
    </row>
    <row r="433" spans="1:13" ht="22.5" customHeight="1">
      <c r="A433" s="89" t="s">
        <v>1254</v>
      </c>
      <c r="B433" s="90" t="s">
        <v>1255</v>
      </c>
      <c r="C433" s="90">
        <v>5</v>
      </c>
      <c r="D433" s="90" t="s">
        <v>2136</v>
      </c>
      <c r="E433" s="90" t="s">
        <v>66</v>
      </c>
      <c r="F433" s="90">
        <v>350</v>
      </c>
      <c r="G433" s="90">
        <v>20</v>
      </c>
      <c r="H433" s="90">
        <v>50</v>
      </c>
      <c r="I433" s="90">
        <v>0</v>
      </c>
      <c r="J433" s="90">
        <f t="shared" si="17"/>
        <v>420</v>
      </c>
      <c r="K433" s="90" t="s">
        <v>6</v>
      </c>
      <c r="L433" s="91">
        <v>380.9523</v>
      </c>
      <c r="M433" s="92"/>
    </row>
    <row r="434" spans="1:13" ht="22.5" customHeight="1">
      <c r="A434" s="89" t="s">
        <v>1256</v>
      </c>
      <c r="B434" s="90" t="s">
        <v>256</v>
      </c>
      <c r="C434" s="90">
        <v>4</v>
      </c>
      <c r="D434" s="90" t="s">
        <v>1974</v>
      </c>
      <c r="E434" s="90" t="s">
        <v>68</v>
      </c>
      <c r="F434" s="90">
        <v>100</v>
      </c>
      <c r="G434" s="90">
        <v>20</v>
      </c>
      <c r="H434" s="90">
        <v>50</v>
      </c>
      <c r="I434" s="90">
        <v>0</v>
      </c>
      <c r="J434" s="90">
        <f t="shared" si="17"/>
        <v>170</v>
      </c>
      <c r="K434" s="90" t="s">
        <v>6</v>
      </c>
      <c r="L434" s="91">
        <v>514.7058</v>
      </c>
      <c r="M434" s="92"/>
    </row>
    <row r="435" spans="1:13" ht="25.5" customHeight="1">
      <c r="A435" s="89" t="s">
        <v>1257</v>
      </c>
      <c r="B435" s="90" t="s">
        <v>231</v>
      </c>
      <c r="C435" s="90">
        <v>2</v>
      </c>
      <c r="D435" s="90" t="s">
        <v>2138</v>
      </c>
      <c r="E435" s="90" t="s">
        <v>68</v>
      </c>
      <c r="F435" s="90">
        <v>100</v>
      </c>
      <c r="G435" s="90">
        <v>40</v>
      </c>
      <c r="H435" s="90">
        <v>40</v>
      </c>
      <c r="I435" s="90">
        <v>0</v>
      </c>
      <c r="J435" s="90">
        <f t="shared" si="17"/>
        <v>180</v>
      </c>
      <c r="K435" s="90" t="s">
        <v>6</v>
      </c>
      <c r="L435" s="91">
        <v>0</v>
      </c>
      <c r="M435" s="92"/>
    </row>
    <row r="436" spans="1:13" ht="22.5" customHeight="1">
      <c r="A436" s="89" t="s">
        <v>1258</v>
      </c>
      <c r="B436" s="90" t="s">
        <v>1259</v>
      </c>
      <c r="C436" s="90">
        <v>4</v>
      </c>
      <c r="D436" s="90" t="s">
        <v>2137</v>
      </c>
      <c r="E436" s="90" t="s">
        <v>66</v>
      </c>
      <c r="F436" s="90">
        <v>550</v>
      </c>
      <c r="G436" s="90">
        <v>100</v>
      </c>
      <c r="H436" s="90">
        <v>65</v>
      </c>
      <c r="I436" s="90">
        <v>0</v>
      </c>
      <c r="J436" s="90">
        <f t="shared" si="17"/>
        <v>715</v>
      </c>
      <c r="K436" s="90" t="s">
        <v>17</v>
      </c>
      <c r="L436" s="91">
        <v>209.7902</v>
      </c>
      <c r="M436" s="92"/>
    </row>
    <row r="437" spans="1:13" ht="22.5" customHeight="1">
      <c r="A437" s="89" t="s">
        <v>1260</v>
      </c>
      <c r="B437" s="90" t="s">
        <v>1261</v>
      </c>
      <c r="C437" s="90">
        <v>5</v>
      </c>
      <c r="D437" s="90" t="s">
        <v>1938</v>
      </c>
      <c r="E437" s="90" t="s">
        <v>66</v>
      </c>
      <c r="F437" s="90">
        <v>550</v>
      </c>
      <c r="G437" s="90">
        <v>100</v>
      </c>
      <c r="H437" s="90">
        <v>65</v>
      </c>
      <c r="I437" s="90">
        <v>0</v>
      </c>
      <c r="J437" s="90">
        <f t="shared" si="17"/>
        <v>715</v>
      </c>
      <c r="K437" s="90" t="s">
        <v>17</v>
      </c>
      <c r="L437" s="91">
        <v>223.7762</v>
      </c>
      <c r="M437" s="92"/>
    </row>
    <row r="438" spans="1:13" ht="22.5" customHeight="1">
      <c r="A438" s="89" t="s">
        <v>1262</v>
      </c>
      <c r="B438" s="90" t="s">
        <v>246</v>
      </c>
      <c r="C438" s="90">
        <v>4</v>
      </c>
      <c r="D438" s="90" t="s">
        <v>1880</v>
      </c>
      <c r="E438" s="90" t="s">
        <v>24</v>
      </c>
      <c r="F438" s="90">
        <v>9</v>
      </c>
      <c r="G438" s="90">
        <v>5</v>
      </c>
      <c r="H438" s="90">
        <v>1</v>
      </c>
      <c r="I438" s="90">
        <v>0</v>
      </c>
      <c r="J438" s="90">
        <f t="shared" si="17"/>
        <v>15</v>
      </c>
      <c r="K438" s="90" t="s">
        <v>6</v>
      </c>
      <c r="L438" s="91">
        <v>5833.3333</v>
      </c>
      <c r="M438" s="92"/>
    </row>
    <row r="439" spans="1:13" ht="22.5" customHeight="1">
      <c r="A439" s="89" t="s">
        <v>1264</v>
      </c>
      <c r="B439" s="90" t="s">
        <v>273</v>
      </c>
      <c r="C439" s="90">
        <v>4</v>
      </c>
      <c r="D439" s="90" t="s">
        <v>1978</v>
      </c>
      <c r="E439" s="90" t="s">
        <v>68</v>
      </c>
      <c r="F439" s="90">
        <v>100</v>
      </c>
      <c r="G439" s="90">
        <v>40</v>
      </c>
      <c r="H439" s="90">
        <v>60</v>
      </c>
      <c r="I439" s="90">
        <v>0</v>
      </c>
      <c r="J439" s="90">
        <f t="shared" si="17"/>
        <v>200</v>
      </c>
      <c r="K439" s="90" t="s">
        <v>6</v>
      </c>
      <c r="L439" s="91">
        <v>0</v>
      </c>
      <c r="M439" s="92"/>
    </row>
    <row r="440" spans="1:13" ht="22.5" customHeight="1">
      <c r="A440" s="89" t="s">
        <v>1265</v>
      </c>
      <c r="B440" s="90" t="s">
        <v>473</v>
      </c>
      <c r="C440" s="90">
        <v>4</v>
      </c>
      <c r="D440" s="90" t="s">
        <v>2139</v>
      </c>
      <c r="E440" s="90" t="s">
        <v>68</v>
      </c>
      <c r="F440" s="90">
        <v>550</v>
      </c>
      <c r="G440" s="90">
        <v>100</v>
      </c>
      <c r="H440" s="90">
        <v>65</v>
      </c>
      <c r="I440" s="90">
        <v>0</v>
      </c>
      <c r="J440" s="90">
        <f t="shared" si="17"/>
        <v>715</v>
      </c>
      <c r="K440" s="90" t="s">
        <v>6</v>
      </c>
      <c r="L440" s="91">
        <v>209.7902</v>
      </c>
      <c r="M440" s="92"/>
    </row>
    <row r="441" spans="1:13" ht="22.5" customHeight="1">
      <c r="A441" s="89" t="s">
        <v>1266</v>
      </c>
      <c r="B441" s="90" t="s">
        <v>1267</v>
      </c>
      <c r="C441" s="90">
        <v>5</v>
      </c>
      <c r="D441" s="90" t="s">
        <v>2133</v>
      </c>
      <c r="E441" s="90" t="s">
        <v>66</v>
      </c>
      <c r="F441" s="90">
        <v>550</v>
      </c>
      <c r="G441" s="90">
        <v>100</v>
      </c>
      <c r="H441" s="90">
        <v>65</v>
      </c>
      <c r="I441" s="90">
        <v>0</v>
      </c>
      <c r="J441" s="90">
        <f t="shared" si="17"/>
        <v>715</v>
      </c>
      <c r="K441" s="90" t="s">
        <v>17</v>
      </c>
      <c r="L441" s="91">
        <v>223.7762</v>
      </c>
      <c r="M441" s="92"/>
    </row>
    <row r="442" spans="1:13" ht="22.5" customHeight="1">
      <c r="A442" s="89" t="s">
        <v>1268</v>
      </c>
      <c r="B442" s="90" t="s">
        <v>1269</v>
      </c>
      <c r="C442" s="90">
        <v>4</v>
      </c>
      <c r="D442" s="90" t="s">
        <v>1977</v>
      </c>
      <c r="E442" s="90" t="s">
        <v>66</v>
      </c>
      <c r="F442" s="90">
        <v>100</v>
      </c>
      <c r="G442" s="90">
        <v>20</v>
      </c>
      <c r="H442" s="90">
        <v>50</v>
      </c>
      <c r="I442" s="90">
        <v>0</v>
      </c>
      <c r="J442" s="90">
        <f t="shared" si="17"/>
        <v>170</v>
      </c>
      <c r="K442" s="90" t="s">
        <v>6</v>
      </c>
      <c r="L442" s="91">
        <v>588.2352</v>
      </c>
      <c r="M442" s="92"/>
    </row>
    <row r="443" spans="1:13" s="18" customFormat="1" ht="24" customHeight="1">
      <c r="A443" s="89" t="s">
        <v>2217</v>
      </c>
      <c r="B443" s="90" t="s">
        <v>2121</v>
      </c>
      <c r="C443" s="142" t="s">
        <v>2218</v>
      </c>
      <c r="D443" s="90" t="s">
        <v>2219</v>
      </c>
      <c r="E443" s="90" t="s">
        <v>2220</v>
      </c>
      <c r="F443" s="90"/>
      <c r="G443" s="90"/>
      <c r="H443" s="90"/>
      <c r="I443" s="90"/>
      <c r="J443" s="90"/>
      <c r="K443" s="143"/>
      <c r="L443" s="17" t="s">
        <v>25</v>
      </c>
      <c r="M443" s="50"/>
    </row>
    <row r="444" spans="1:13" s="18" customFormat="1" ht="12.75" customHeight="1">
      <c r="A444" s="49" t="s">
        <v>34</v>
      </c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7" t="s">
        <v>25</v>
      </c>
      <c r="M444" s="50"/>
    </row>
    <row r="445" spans="2:3" ht="11.25" customHeight="1">
      <c r="B445" s="11"/>
      <c r="C445" s="11"/>
    </row>
    <row r="446" spans="2:4" ht="12.75" customHeight="1">
      <c r="B446" s="11"/>
      <c r="C446" s="11"/>
      <c r="D446" s="87" t="s">
        <v>45</v>
      </c>
    </row>
    <row r="447" spans="1:13" ht="22.5">
      <c r="A447" s="130" t="s">
        <v>2164</v>
      </c>
      <c r="B447" s="131" t="s">
        <v>2211</v>
      </c>
      <c r="C447" s="131">
        <v>20</v>
      </c>
      <c r="D447" s="131" t="s">
        <v>2165</v>
      </c>
      <c r="E447" s="131" t="s">
        <v>2110</v>
      </c>
      <c r="F447" s="131">
        <v>100</v>
      </c>
      <c r="G447" s="131">
        <v>7</v>
      </c>
      <c r="H447" s="131">
        <v>0</v>
      </c>
      <c r="I447" s="131">
        <v>107</v>
      </c>
      <c r="J447" s="131">
        <f aca="true" t="shared" si="18" ref="J447:J502">F447+G447+H447+I447</f>
        <v>214</v>
      </c>
      <c r="K447" s="131" t="s">
        <v>44</v>
      </c>
      <c r="L447" s="134"/>
      <c r="M447" s="134"/>
    </row>
    <row r="448" spans="1:13" ht="22.5">
      <c r="A448" s="130" t="s">
        <v>2166</v>
      </c>
      <c r="B448" s="131" t="s">
        <v>2212</v>
      </c>
      <c r="C448" s="131">
        <v>10</v>
      </c>
      <c r="D448" s="131" t="s">
        <v>2165</v>
      </c>
      <c r="E448" s="131" t="s">
        <v>2110</v>
      </c>
      <c r="F448" s="131">
        <v>100</v>
      </c>
      <c r="G448" s="131">
        <v>7</v>
      </c>
      <c r="H448" s="131">
        <v>0</v>
      </c>
      <c r="I448" s="131">
        <v>107</v>
      </c>
      <c r="J448" s="131">
        <f t="shared" si="18"/>
        <v>214</v>
      </c>
      <c r="K448" s="131" t="s">
        <v>44</v>
      </c>
      <c r="L448" s="134"/>
      <c r="M448" s="134"/>
    </row>
    <row r="449" spans="1:13" ht="33.75">
      <c r="A449" s="130" t="s">
        <v>2168</v>
      </c>
      <c r="B449" s="135" t="s">
        <v>2152</v>
      </c>
      <c r="C449" s="131">
        <v>1</v>
      </c>
      <c r="D449" s="131" t="s">
        <v>2109</v>
      </c>
      <c r="E449" s="131" t="s">
        <v>2110</v>
      </c>
      <c r="F449" s="131">
        <v>80</v>
      </c>
      <c r="G449" s="131">
        <v>0</v>
      </c>
      <c r="H449" s="131">
        <v>0</v>
      </c>
      <c r="I449" s="131">
        <v>80</v>
      </c>
      <c r="J449" s="131">
        <f t="shared" si="18"/>
        <v>160</v>
      </c>
      <c r="K449" s="131" t="s">
        <v>44</v>
      </c>
      <c r="L449" s="134"/>
      <c r="M449" s="134"/>
    </row>
    <row r="450" spans="1:13" ht="22.5">
      <c r="A450" s="130" t="s">
        <v>2167</v>
      </c>
      <c r="B450" s="135" t="s">
        <v>2114</v>
      </c>
      <c r="C450" s="131">
        <v>4</v>
      </c>
      <c r="D450" s="131" t="s">
        <v>2109</v>
      </c>
      <c r="E450" s="131" t="s">
        <v>2110</v>
      </c>
      <c r="F450" s="131">
        <v>30</v>
      </c>
      <c r="G450" s="131">
        <v>0</v>
      </c>
      <c r="H450" s="131">
        <v>0</v>
      </c>
      <c r="I450" s="131">
        <v>36</v>
      </c>
      <c r="J450" s="131">
        <f t="shared" si="18"/>
        <v>66</v>
      </c>
      <c r="K450" s="131" t="s">
        <v>44</v>
      </c>
      <c r="L450" s="134"/>
      <c r="M450" s="134"/>
    </row>
    <row r="451" spans="1:13" ht="22.5">
      <c r="A451" s="130" t="s">
        <v>2169</v>
      </c>
      <c r="B451" s="135" t="s">
        <v>2114</v>
      </c>
      <c r="C451" s="131">
        <v>8</v>
      </c>
      <c r="D451" s="131" t="s">
        <v>2109</v>
      </c>
      <c r="E451" s="131" t="s">
        <v>2110</v>
      </c>
      <c r="F451" s="131">
        <v>80</v>
      </c>
      <c r="G451" s="131">
        <v>7</v>
      </c>
      <c r="H451" s="131">
        <v>0</v>
      </c>
      <c r="I451" s="131">
        <v>87</v>
      </c>
      <c r="J451" s="131">
        <f t="shared" si="18"/>
        <v>174</v>
      </c>
      <c r="K451" s="131" t="s">
        <v>44</v>
      </c>
      <c r="L451" s="134"/>
      <c r="M451" s="134"/>
    </row>
    <row r="452" spans="1:13" ht="22.5" customHeight="1">
      <c r="A452" s="89" t="s">
        <v>1312</v>
      </c>
      <c r="B452" s="90" t="s">
        <v>1313</v>
      </c>
      <c r="C452" s="90">
        <v>1</v>
      </c>
      <c r="D452" s="90" t="s">
        <v>1274</v>
      </c>
      <c r="E452" s="90" t="s">
        <v>68</v>
      </c>
      <c r="F452" s="90">
        <v>24</v>
      </c>
      <c r="G452" s="90">
        <v>4</v>
      </c>
      <c r="H452" s="90">
        <v>12</v>
      </c>
      <c r="I452" s="90">
        <v>0</v>
      </c>
      <c r="J452" s="109">
        <f t="shared" si="18"/>
        <v>40</v>
      </c>
      <c r="K452" s="90" t="s">
        <v>44</v>
      </c>
      <c r="L452" s="91">
        <v>445</v>
      </c>
      <c r="M452" s="92"/>
    </row>
    <row r="453" spans="1:13" ht="22.5" customHeight="1">
      <c r="A453" s="89" t="s">
        <v>1314</v>
      </c>
      <c r="B453" s="90" t="s">
        <v>872</v>
      </c>
      <c r="C453" s="90">
        <v>1</v>
      </c>
      <c r="D453" s="90" t="s">
        <v>1274</v>
      </c>
      <c r="E453" s="90" t="s">
        <v>68</v>
      </c>
      <c r="F453" s="90">
        <v>24</v>
      </c>
      <c r="G453" s="90">
        <v>4</v>
      </c>
      <c r="H453" s="90">
        <v>12</v>
      </c>
      <c r="I453" s="90">
        <v>0</v>
      </c>
      <c r="J453" s="109">
        <f t="shared" si="18"/>
        <v>40</v>
      </c>
      <c r="K453" s="90" t="s">
        <v>44</v>
      </c>
      <c r="L453" s="91">
        <v>757.5</v>
      </c>
      <c r="M453" s="92"/>
    </row>
    <row r="454" spans="1:13" ht="22.5" customHeight="1">
      <c r="A454" s="89" t="s">
        <v>1291</v>
      </c>
      <c r="B454" s="90" t="s">
        <v>81</v>
      </c>
      <c r="C454" s="90">
        <v>1</v>
      </c>
      <c r="D454" s="90" t="s">
        <v>1274</v>
      </c>
      <c r="E454" s="90" t="s">
        <v>68</v>
      </c>
      <c r="F454" s="90">
        <v>64</v>
      </c>
      <c r="G454" s="90">
        <v>16</v>
      </c>
      <c r="H454" s="90">
        <v>20</v>
      </c>
      <c r="I454" s="90">
        <v>0</v>
      </c>
      <c r="J454" s="109">
        <f t="shared" si="18"/>
        <v>100</v>
      </c>
      <c r="K454" s="90" t="s">
        <v>44</v>
      </c>
      <c r="L454" s="91">
        <v>1000</v>
      </c>
      <c r="M454" s="92"/>
    </row>
    <row r="455" spans="1:13" ht="22.5" customHeight="1">
      <c r="A455" s="89" t="s">
        <v>1291</v>
      </c>
      <c r="B455" s="90" t="s">
        <v>1292</v>
      </c>
      <c r="C455" s="90">
        <v>1</v>
      </c>
      <c r="D455" s="90" t="s">
        <v>1274</v>
      </c>
      <c r="E455" s="90" t="s">
        <v>68</v>
      </c>
      <c r="F455" s="90">
        <v>64</v>
      </c>
      <c r="G455" s="90">
        <v>16</v>
      </c>
      <c r="H455" s="90">
        <v>20</v>
      </c>
      <c r="I455" s="90">
        <v>0</v>
      </c>
      <c r="J455" s="109">
        <f t="shared" si="18"/>
        <v>100</v>
      </c>
      <c r="K455" s="90" t="s">
        <v>44</v>
      </c>
      <c r="L455" s="91">
        <v>500</v>
      </c>
      <c r="M455" s="92"/>
    </row>
    <row r="456" spans="1:13" ht="22.5" customHeight="1">
      <c r="A456" s="89" t="s">
        <v>1293</v>
      </c>
      <c r="B456" s="90" t="s">
        <v>1294</v>
      </c>
      <c r="C456" s="90">
        <v>1</v>
      </c>
      <c r="D456" s="90" t="s">
        <v>1274</v>
      </c>
      <c r="E456" s="90" t="s">
        <v>68</v>
      </c>
      <c r="F456" s="90">
        <v>64</v>
      </c>
      <c r="G456" s="90">
        <v>16</v>
      </c>
      <c r="H456" s="90">
        <v>20</v>
      </c>
      <c r="I456" s="90">
        <v>0</v>
      </c>
      <c r="J456" s="109">
        <f t="shared" si="18"/>
        <v>100</v>
      </c>
      <c r="K456" s="90" t="s">
        <v>44</v>
      </c>
      <c r="L456" s="91">
        <v>1500</v>
      </c>
      <c r="M456" s="92"/>
    </row>
    <row r="457" spans="1:13" ht="22.5" customHeight="1">
      <c r="A457" s="89" t="s">
        <v>1293</v>
      </c>
      <c r="B457" s="90" t="s">
        <v>1295</v>
      </c>
      <c r="C457" s="90">
        <v>1</v>
      </c>
      <c r="D457" s="90" t="s">
        <v>1274</v>
      </c>
      <c r="E457" s="90" t="s">
        <v>68</v>
      </c>
      <c r="F457" s="90">
        <v>64</v>
      </c>
      <c r="G457" s="90">
        <v>16</v>
      </c>
      <c r="H457" s="90">
        <v>20</v>
      </c>
      <c r="I457" s="90">
        <v>0</v>
      </c>
      <c r="J457" s="109">
        <f t="shared" si="18"/>
        <v>100</v>
      </c>
      <c r="K457" s="90" t="s">
        <v>44</v>
      </c>
      <c r="L457" s="91">
        <v>1500</v>
      </c>
      <c r="M457" s="92"/>
    </row>
    <row r="458" spans="1:13" ht="22.5" customHeight="1">
      <c r="A458" s="89" t="s">
        <v>1316</v>
      </c>
      <c r="B458" s="90" t="s">
        <v>1279</v>
      </c>
      <c r="C458" s="90">
        <v>1</v>
      </c>
      <c r="D458" s="90" t="s">
        <v>1274</v>
      </c>
      <c r="E458" s="90" t="s">
        <v>163</v>
      </c>
      <c r="F458" s="90">
        <v>64</v>
      </c>
      <c r="G458" s="90">
        <v>16</v>
      </c>
      <c r="H458" s="90">
        <v>20</v>
      </c>
      <c r="I458" s="90">
        <v>0</v>
      </c>
      <c r="J458" s="109">
        <f t="shared" si="18"/>
        <v>100</v>
      </c>
      <c r="K458" s="90" t="s">
        <v>44</v>
      </c>
      <c r="L458" s="91">
        <v>500</v>
      </c>
      <c r="M458" s="92"/>
    </row>
    <row r="459" spans="1:13" ht="22.5" customHeight="1">
      <c r="A459" s="89" t="s">
        <v>1317</v>
      </c>
      <c r="B459" s="90" t="s">
        <v>1296</v>
      </c>
      <c r="C459" s="90">
        <v>1</v>
      </c>
      <c r="D459" s="90" t="s">
        <v>1274</v>
      </c>
      <c r="E459" s="90" t="s">
        <v>163</v>
      </c>
      <c r="F459" s="90">
        <v>64</v>
      </c>
      <c r="G459" s="90">
        <v>16</v>
      </c>
      <c r="H459" s="90">
        <v>20</v>
      </c>
      <c r="I459" s="90">
        <v>0</v>
      </c>
      <c r="J459" s="109">
        <f t="shared" si="18"/>
        <v>100</v>
      </c>
      <c r="K459" s="90" t="s">
        <v>44</v>
      </c>
      <c r="L459" s="91">
        <v>500</v>
      </c>
      <c r="M459" s="92"/>
    </row>
    <row r="460" spans="1:13" ht="22.5" customHeight="1">
      <c r="A460" s="89" t="s">
        <v>1318</v>
      </c>
      <c r="B460" s="90" t="s">
        <v>1297</v>
      </c>
      <c r="C460" s="90">
        <v>1</v>
      </c>
      <c r="D460" s="90" t="s">
        <v>1274</v>
      </c>
      <c r="E460" s="90" t="s">
        <v>163</v>
      </c>
      <c r="F460" s="90">
        <v>64</v>
      </c>
      <c r="G460" s="90">
        <v>16</v>
      </c>
      <c r="H460" s="90">
        <v>20</v>
      </c>
      <c r="I460" s="90">
        <v>0</v>
      </c>
      <c r="J460" s="109">
        <f t="shared" si="18"/>
        <v>100</v>
      </c>
      <c r="K460" s="90" t="s">
        <v>44</v>
      </c>
      <c r="L460" s="91">
        <v>500</v>
      </c>
      <c r="M460" s="92"/>
    </row>
    <row r="461" spans="1:13" ht="22.5" customHeight="1">
      <c r="A461" s="89" t="s">
        <v>1319</v>
      </c>
      <c r="B461" s="90" t="s">
        <v>1298</v>
      </c>
      <c r="C461" s="90">
        <v>1</v>
      </c>
      <c r="D461" s="90" t="s">
        <v>1274</v>
      </c>
      <c r="E461" s="90" t="s">
        <v>163</v>
      </c>
      <c r="F461" s="90">
        <v>64</v>
      </c>
      <c r="G461" s="90">
        <v>16</v>
      </c>
      <c r="H461" s="90">
        <v>20</v>
      </c>
      <c r="I461" s="90">
        <v>0</v>
      </c>
      <c r="J461" s="109">
        <f t="shared" si="18"/>
        <v>100</v>
      </c>
      <c r="K461" s="90" t="s">
        <v>44</v>
      </c>
      <c r="L461" s="91">
        <v>1000</v>
      </c>
      <c r="M461" s="92"/>
    </row>
    <row r="462" spans="1:13" ht="22.5" customHeight="1">
      <c r="A462" s="89" t="s">
        <v>1320</v>
      </c>
      <c r="B462" s="90" t="s">
        <v>1028</v>
      </c>
      <c r="C462" s="90">
        <v>1</v>
      </c>
      <c r="D462" s="90" t="s">
        <v>1274</v>
      </c>
      <c r="E462" s="90" t="s">
        <v>163</v>
      </c>
      <c r="F462" s="90">
        <v>64</v>
      </c>
      <c r="G462" s="90">
        <v>16</v>
      </c>
      <c r="H462" s="90">
        <v>20</v>
      </c>
      <c r="I462" s="90">
        <v>0</v>
      </c>
      <c r="J462" s="109">
        <f t="shared" si="18"/>
        <v>100</v>
      </c>
      <c r="K462" s="90" t="s">
        <v>44</v>
      </c>
      <c r="L462" s="91">
        <v>1000</v>
      </c>
      <c r="M462" s="92"/>
    </row>
    <row r="463" spans="1:13" ht="22.5" customHeight="1">
      <c r="A463" s="89" t="s">
        <v>1321</v>
      </c>
      <c r="B463" s="90" t="s">
        <v>170</v>
      </c>
      <c r="C463" s="90">
        <v>2</v>
      </c>
      <c r="D463" s="90" t="s">
        <v>1311</v>
      </c>
      <c r="E463" s="90" t="s">
        <v>163</v>
      </c>
      <c r="F463" s="90">
        <v>48</v>
      </c>
      <c r="G463" s="90">
        <v>8</v>
      </c>
      <c r="H463" s="90">
        <v>24</v>
      </c>
      <c r="I463" s="90">
        <v>0</v>
      </c>
      <c r="J463" s="109">
        <f t="shared" si="18"/>
        <v>80</v>
      </c>
      <c r="K463" s="90" t="s">
        <v>44</v>
      </c>
      <c r="L463" s="91">
        <v>312.5</v>
      </c>
      <c r="M463" s="92"/>
    </row>
    <row r="464" spans="1:13" ht="22.5" customHeight="1">
      <c r="A464" s="89" t="s">
        <v>1322</v>
      </c>
      <c r="B464" s="90" t="s">
        <v>170</v>
      </c>
      <c r="C464" s="90">
        <v>2</v>
      </c>
      <c r="D464" s="90" t="s">
        <v>1311</v>
      </c>
      <c r="E464" s="90" t="s">
        <v>163</v>
      </c>
      <c r="F464" s="90">
        <v>48</v>
      </c>
      <c r="G464" s="90">
        <v>8</v>
      </c>
      <c r="H464" s="90">
        <v>24</v>
      </c>
      <c r="I464" s="90">
        <v>0</v>
      </c>
      <c r="J464" s="109">
        <f t="shared" si="18"/>
        <v>80</v>
      </c>
      <c r="K464" s="90" t="s">
        <v>44</v>
      </c>
      <c r="L464" s="91">
        <v>312.5</v>
      </c>
      <c r="M464" s="92"/>
    </row>
    <row r="465" spans="1:13" ht="22.5" customHeight="1">
      <c r="A465" s="89" t="s">
        <v>1323</v>
      </c>
      <c r="B465" s="90" t="s">
        <v>170</v>
      </c>
      <c r="C465" s="90">
        <v>2</v>
      </c>
      <c r="D465" s="90" t="s">
        <v>1311</v>
      </c>
      <c r="E465" s="90" t="s">
        <v>163</v>
      </c>
      <c r="F465" s="90">
        <v>48</v>
      </c>
      <c r="G465" s="90">
        <v>8</v>
      </c>
      <c r="H465" s="90">
        <v>24</v>
      </c>
      <c r="I465" s="90">
        <v>0</v>
      </c>
      <c r="J465" s="109">
        <f t="shared" si="18"/>
        <v>80</v>
      </c>
      <c r="K465" s="90" t="s">
        <v>44</v>
      </c>
      <c r="L465" s="91">
        <v>312.5</v>
      </c>
      <c r="M465" s="92"/>
    </row>
    <row r="466" spans="1:13" ht="22.5" customHeight="1">
      <c r="A466" s="89" t="s">
        <v>1324</v>
      </c>
      <c r="B466" s="90" t="s">
        <v>170</v>
      </c>
      <c r="C466" s="90">
        <v>2</v>
      </c>
      <c r="D466" s="90" t="s">
        <v>1311</v>
      </c>
      <c r="E466" s="90" t="s">
        <v>163</v>
      </c>
      <c r="F466" s="90">
        <v>48</v>
      </c>
      <c r="G466" s="90">
        <v>8</v>
      </c>
      <c r="H466" s="90">
        <v>24</v>
      </c>
      <c r="I466" s="90">
        <v>0</v>
      </c>
      <c r="J466" s="109">
        <f t="shared" si="18"/>
        <v>80</v>
      </c>
      <c r="K466" s="90" t="s">
        <v>44</v>
      </c>
      <c r="L466" s="91">
        <v>312.5</v>
      </c>
      <c r="M466" s="92"/>
    </row>
    <row r="467" spans="1:13" ht="22.5" customHeight="1">
      <c r="A467" s="89" t="s">
        <v>1299</v>
      </c>
      <c r="B467" s="90" t="s">
        <v>1300</v>
      </c>
      <c r="C467" s="90">
        <v>3</v>
      </c>
      <c r="D467" s="90" t="s">
        <v>1274</v>
      </c>
      <c r="E467" s="90" t="s">
        <v>68</v>
      </c>
      <c r="F467" s="90">
        <v>96</v>
      </c>
      <c r="G467" s="90">
        <v>16</v>
      </c>
      <c r="H467" s="90">
        <v>132</v>
      </c>
      <c r="I467" s="90">
        <v>0</v>
      </c>
      <c r="J467" s="109">
        <f t="shared" si="18"/>
        <v>244</v>
      </c>
      <c r="K467" s="90" t="s">
        <v>44</v>
      </c>
      <c r="L467" s="91">
        <v>109.2896</v>
      </c>
      <c r="M467" s="92"/>
    </row>
    <row r="468" spans="1:13" ht="22.5" customHeight="1">
      <c r="A468" s="89" t="s">
        <v>1301</v>
      </c>
      <c r="B468" s="90" t="s">
        <v>393</v>
      </c>
      <c r="C468" s="90">
        <v>3</v>
      </c>
      <c r="D468" s="90" t="s">
        <v>1274</v>
      </c>
      <c r="E468" s="90" t="s">
        <v>68</v>
      </c>
      <c r="F468" s="90">
        <v>96</v>
      </c>
      <c r="G468" s="90">
        <v>16</v>
      </c>
      <c r="H468" s="90">
        <v>132</v>
      </c>
      <c r="I468" s="90">
        <v>0</v>
      </c>
      <c r="J468" s="109">
        <f t="shared" si="18"/>
        <v>244</v>
      </c>
      <c r="K468" s="90" t="s">
        <v>44</v>
      </c>
      <c r="L468" s="91">
        <v>109.2896</v>
      </c>
      <c r="M468" s="92"/>
    </row>
    <row r="469" spans="1:13" ht="22.5" customHeight="1">
      <c r="A469" s="89" t="s">
        <v>1302</v>
      </c>
      <c r="B469" s="90" t="s">
        <v>1303</v>
      </c>
      <c r="C469" s="90">
        <v>3</v>
      </c>
      <c r="D469" s="90" t="s">
        <v>1274</v>
      </c>
      <c r="E469" s="90" t="s">
        <v>68</v>
      </c>
      <c r="F469" s="90">
        <v>96</v>
      </c>
      <c r="G469" s="90">
        <v>16</v>
      </c>
      <c r="H469" s="90">
        <v>132</v>
      </c>
      <c r="I469" s="90">
        <v>0</v>
      </c>
      <c r="J469" s="109">
        <f t="shared" si="18"/>
        <v>244</v>
      </c>
      <c r="K469" s="90" t="s">
        <v>44</v>
      </c>
      <c r="L469" s="91">
        <v>109.2896</v>
      </c>
      <c r="M469" s="92"/>
    </row>
    <row r="470" spans="1:13" ht="22.5" customHeight="1">
      <c r="A470" s="89" t="s">
        <v>1304</v>
      </c>
      <c r="B470" s="90" t="s">
        <v>176</v>
      </c>
      <c r="C470" s="90">
        <v>3</v>
      </c>
      <c r="D470" s="90" t="s">
        <v>1274</v>
      </c>
      <c r="E470" s="90" t="s">
        <v>68</v>
      </c>
      <c r="F470" s="90">
        <v>96</v>
      </c>
      <c r="G470" s="90">
        <v>16</v>
      </c>
      <c r="H470" s="90">
        <v>132</v>
      </c>
      <c r="I470" s="90">
        <v>0</v>
      </c>
      <c r="J470" s="109">
        <f t="shared" si="18"/>
        <v>244</v>
      </c>
      <c r="K470" s="90" t="s">
        <v>44</v>
      </c>
      <c r="L470" s="91">
        <v>109.2896</v>
      </c>
      <c r="M470" s="92"/>
    </row>
    <row r="471" spans="1:13" ht="22.5" customHeight="1">
      <c r="A471" s="89" t="s">
        <v>1305</v>
      </c>
      <c r="B471" s="90" t="s">
        <v>176</v>
      </c>
      <c r="C471" s="90">
        <v>3</v>
      </c>
      <c r="D471" s="90" t="s">
        <v>1274</v>
      </c>
      <c r="E471" s="90" t="s">
        <v>68</v>
      </c>
      <c r="F471" s="90">
        <v>96</v>
      </c>
      <c r="G471" s="90">
        <v>16</v>
      </c>
      <c r="H471" s="90">
        <v>132</v>
      </c>
      <c r="I471" s="90">
        <v>0</v>
      </c>
      <c r="J471" s="109">
        <f t="shared" si="18"/>
        <v>244</v>
      </c>
      <c r="K471" s="90" t="s">
        <v>44</v>
      </c>
      <c r="L471" s="91">
        <v>109.2896</v>
      </c>
      <c r="M471" s="92"/>
    </row>
    <row r="472" spans="1:13" ht="22.5" customHeight="1">
      <c r="A472" s="89" t="s">
        <v>1306</v>
      </c>
      <c r="B472" s="90" t="s">
        <v>176</v>
      </c>
      <c r="C472" s="90">
        <v>3</v>
      </c>
      <c r="D472" s="90" t="s">
        <v>1274</v>
      </c>
      <c r="E472" s="90" t="s">
        <v>68</v>
      </c>
      <c r="F472" s="90">
        <v>96</v>
      </c>
      <c r="G472" s="90">
        <v>16</v>
      </c>
      <c r="H472" s="90">
        <v>132</v>
      </c>
      <c r="I472" s="90">
        <v>0</v>
      </c>
      <c r="J472" s="109">
        <f t="shared" si="18"/>
        <v>244</v>
      </c>
      <c r="K472" s="90" t="s">
        <v>44</v>
      </c>
      <c r="L472" s="91">
        <v>109.2896</v>
      </c>
      <c r="M472" s="92"/>
    </row>
    <row r="473" spans="1:13" ht="22.5" customHeight="1">
      <c r="A473" s="89" t="s">
        <v>1325</v>
      </c>
      <c r="B473" s="90" t="s">
        <v>1307</v>
      </c>
      <c r="C473" s="90">
        <v>11</v>
      </c>
      <c r="D473" s="90" t="s">
        <v>1274</v>
      </c>
      <c r="E473" s="90" t="s">
        <v>68</v>
      </c>
      <c r="F473" s="90">
        <v>280</v>
      </c>
      <c r="G473" s="90">
        <v>40</v>
      </c>
      <c r="H473" s="90">
        <v>20</v>
      </c>
      <c r="I473" s="90">
        <v>0</v>
      </c>
      <c r="J473" s="109">
        <f t="shared" si="18"/>
        <v>340</v>
      </c>
      <c r="K473" s="90" t="s">
        <v>44</v>
      </c>
      <c r="L473" s="91">
        <v>0</v>
      </c>
      <c r="M473" s="92"/>
    </row>
    <row r="474" spans="1:13" ht="22.5" customHeight="1">
      <c r="A474" s="89" t="s">
        <v>1326</v>
      </c>
      <c r="B474" s="90" t="s">
        <v>629</v>
      </c>
      <c r="C474" s="90">
        <v>1</v>
      </c>
      <c r="D474" s="90" t="s">
        <v>1274</v>
      </c>
      <c r="E474" s="90" t="s">
        <v>163</v>
      </c>
      <c r="F474" s="90">
        <v>64</v>
      </c>
      <c r="G474" s="90">
        <v>16</v>
      </c>
      <c r="H474" s="90">
        <v>20</v>
      </c>
      <c r="I474" s="90">
        <v>0</v>
      </c>
      <c r="J474" s="109">
        <f t="shared" si="18"/>
        <v>100</v>
      </c>
      <c r="K474" s="90" t="s">
        <v>44</v>
      </c>
      <c r="L474" s="91">
        <v>1700</v>
      </c>
      <c r="M474" s="92"/>
    </row>
    <row r="475" spans="1:13" ht="22.5" customHeight="1">
      <c r="A475" s="89" t="s">
        <v>1327</v>
      </c>
      <c r="B475" s="90" t="s">
        <v>1328</v>
      </c>
      <c r="C475" s="90">
        <v>1</v>
      </c>
      <c r="D475" s="90" t="s">
        <v>1274</v>
      </c>
      <c r="E475" s="90" t="s">
        <v>163</v>
      </c>
      <c r="F475" s="90">
        <v>64</v>
      </c>
      <c r="G475" s="90">
        <v>16</v>
      </c>
      <c r="H475" s="90">
        <v>20</v>
      </c>
      <c r="I475" s="90">
        <v>0</v>
      </c>
      <c r="J475" s="109">
        <f t="shared" si="18"/>
        <v>100</v>
      </c>
      <c r="K475" s="90" t="s">
        <v>44</v>
      </c>
      <c r="L475" s="91">
        <v>1700</v>
      </c>
      <c r="M475" s="92"/>
    </row>
    <row r="476" spans="1:13" ht="22.5" customHeight="1">
      <c r="A476" s="89" t="s">
        <v>1329</v>
      </c>
      <c r="B476" s="90" t="s">
        <v>772</v>
      </c>
      <c r="C476" s="90">
        <v>2</v>
      </c>
      <c r="D476" s="90" t="s">
        <v>1274</v>
      </c>
      <c r="E476" s="90" t="s">
        <v>163</v>
      </c>
      <c r="F476" s="90">
        <v>64</v>
      </c>
      <c r="G476" s="90">
        <v>16</v>
      </c>
      <c r="H476" s="90">
        <v>20</v>
      </c>
      <c r="I476" s="90">
        <v>0</v>
      </c>
      <c r="J476" s="109">
        <f t="shared" si="18"/>
        <v>100</v>
      </c>
      <c r="K476" s="90" t="s">
        <v>44</v>
      </c>
      <c r="L476" s="91">
        <v>850</v>
      </c>
      <c r="M476" s="92"/>
    </row>
    <row r="477" spans="1:13" ht="22.5" customHeight="1">
      <c r="A477" s="89" t="s">
        <v>1308</v>
      </c>
      <c r="B477" s="90" t="s">
        <v>1309</v>
      </c>
      <c r="C477" s="90">
        <v>3</v>
      </c>
      <c r="D477" s="90" t="s">
        <v>1272</v>
      </c>
      <c r="E477" s="90" t="s">
        <v>24</v>
      </c>
      <c r="F477" s="90">
        <v>5</v>
      </c>
      <c r="G477" s="90">
        <v>3</v>
      </c>
      <c r="H477" s="90">
        <v>0</v>
      </c>
      <c r="I477" s="90">
        <v>2</v>
      </c>
      <c r="J477" s="109">
        <f t="shared" si="18"/>
        <v>10</v>
      </c>
      <c r="K477" s="90" t="s">
        <v>44</v>
      </c>
      <c r="L477" s="91">
        <v>11333.3333</v>
      </c>
      <c r="M477" s="92"/>
    </row>
    <row r="478" spans="1:13" ht="22.5" customHeight="1">
      <c r="A478" s="89" t="s">
        <v>1330</v>
      </c>
      <c r="B478" s="90" t="s">
        <v>1309</v>
      </c>
      <c r="C478" s="90">
        <v>3</v>
      </c>
      <c r="D478" s="90" t="s">
        <v>1274</v>
      </c>
      <c r="E478" s="90" t="s">
        <v>163</v>
      </c>
      <c r="F478" s="90">
        <v>64</v>
      </c>
      <c r="G478" s="90">
        <v>16</v>
      </c>
      <c r="H478" s="90">
        <v>20</v>
      </c>
      <c r="I478" s="90">
        <v>0</v>
      </c>
      <c r="J478" s="109">
        <f t="shared" si="18"/>
        <v>100</v>
      </c>
      <c r="K478" s="90" t="s">
        <v>44</v>
      </c>
      <c r="L478" s="91">
        <v>566.6666</v>
      </c>
      <c r="M478" s="92"/>
    </row>
    <row r="479" spans="1:13" ht="22.5" customHeight="1">
      <c r="A479" s="89" t="s">
        <v>1331</v>
      </c>
      <c r="B479" s="90" t="s">
        <v>437</v>
      </c>
      <c r="C479" s="90">
        <v>2</v>
      </c>
      <c r="D479" s="90" t="s">
        <v>1274</v>
      </c>
      <c r="E479" s="90" t="s">
        <v>163</v>
      </c>
      <c r="F479" s="90">
        <v>64</v>
      </c>
      <c r="G479" s="90">
        <v>16</v>
      </c>
      <c r="H479" s="90">
        <v>20</v>
      </c>
      <c r="I479" s="90">
        <v>0</v>
      </c>
      <c r="J479" s="109">
        <f t="shared" si="18"/>
        <v>100</v>
      </c>
      <c r="K479" s="90" t="s">
        <v>44</v>
      </c>
      <c r="L479" s="91">
        <v>850</v>
      </c>
      <c r="M479" s="92"/>
    </row>
    <row r="480" spans="1:13" ht="22.5" customHeight="1">
      <c r="A480" s="89" t="s">
        <v>1332</v>
      </c>
      <c r="B480" s="90" t="s">
        <v>437</v>
      </c>
      <c r="C480" s="90">
        <v>2</v>
      </c>
      <c r="D480" s="90" t="s">
        <v>1274</v>
      </c>
      <c r="E480" s="90" t="s">
        <v>163</v>
      </c>
      <c r="F480" s="90">
        <v>64</v>
      </c>
      <c r="G480" s="90">
        <v>16</v>
      </c>
      <c r="H480" s="90">
        <v>20</v>
      </c>
      <c r="I480" s="90">
        <v>0</v>
      </c>
      <c r="J480" s="109">
        <f t="shared" si="18"/>
        <v>100</v>
      </c>
      <c r="K480" s="90" t="s">
        <v>44</v>
      </c>
      <c r="L480" s="91">
        <v>1000</v>
      </c>
      <c r="M480" s="92"/>
    </row>
    <row r="481" spans="1:13" ht="22.5" customHeight="1">
      <c r="A481" s="89" t="s">
        <v>1333</v>
      </c>
      <c r="B481" s="90" t="s">
        <v>1024</v>
      </c>
      <c r="C481" s="90">
        <v>1</v>
      </c>
      <c r="D481" s="90" t="s">
        <v>1233</v>
      </c>
      <c r="E481" s="90" t="s">
        <v>68</v>
      </c>
      <c r="F481" s="90">
        <v>64</v>
      </c>
      <c r="G481" s="90">
        <v>16</v>
      </c>
      <c r="H481" s="90">
        <v>20</v>
      </c>
      <c r="I481" s="90">
        <v>0</v>
      </c>
      <c r="J481" s="109">
        <f t="shared" si="18"/>
        <v>100</v>
      </c>
      <c r="K481" s="90" t="s">
        <v>44</v>
      </c>
      <c r="L481" s="91">
        <v>200</v>
      </c>
      <c r="M481" s="92"/>
    </row>
    <row r="482" spans="1:13" ht="22.5" customHeight="1">
      <c r="A482" s="89" t="s">
        <v>1334</v>
      </c>
      <c r="B482" s="90" t="s">
        <v>1025</v>
      </c>
      <c r="C482" s="90">
        <v>1</v>
      </c>
      <c r="D482" s="90" t="s">
        <v>1233</v>
      </c>
      <c r="E482" s="90" t="s">
        <v>68</v>
      </c>
      <c r="F482" s="90">
        <v>64</v>
      </c>
      <c r="G482" s="90">
        <v>16</v>
      </c>
      <c r="H482" s="90">
        <v>20</v>
      </c>
      <c r="I482" s="90">
        <v>0</v>
      </c>
      <c r="J482" s="109">
        <f t="shared" si="18"/>
        <v>100</v>
      </c>
      <c r="K482" s="90" t="s">
        <v>44</v>
      </c>
      <c r="L482" s="91">
        <v>200</v>
      </c>
      <c r="M482" s="92"/>
    </row>
    <row r="483" spans="1:13" ht="22.5" customHeight="1">
      <c r="A483" s="89" t="s">
        <v>1335</v>
      </c>
      <c r="B483" s="90" t="s">
        <v>1336</v>
      </c>
      <c r="C483" s="90">
        <v>2</v>
      </c>
      <c r="D483" s="90" t="s">
        <v>1233</v>
      </c>
      <c r="E483" s="90" t="s">
        <v>68</v>
      </c>
      <c r="F483" s="90">
        <v>100</v>
      </c>
      <c r="G483" s="90">
        <v>25</v>
      </c>
      <c r="H483" s="90">
        <v>20</v>
      </c>
      <c r="I483" s="90">
        <v>0</v>
      </c>
      <c r="J483" s="109">
        <f t="shared" si="18"/>
        <v>145</v>
      </c>
      <c r="K483" s="90" t="s">
        <v>44</v>
      </c>
      <c r="L483" s="91">
        <v>517.2413</v>
      </c>
      <c r="M483" s="92"/>
    </row>
    <row r="484" spans="1:13" ht="22.5" customHeight="1">
      <c r="A484" s="89" t="s">
        <v>1338</v>
      </c>
      <c r="B484" s="90" t="s">
        <v>1337</v>
      </c>
      <c r="C484" s="90">
        <v>1</v>
      </c>
      <c r="D484" s="90" t="s">
        <v>1233</v>
      </c>
      <c r="E484" s="90" t="s">
        <v>68</v>
      </c>
      <c r="F484" s="90">
        <v>64</v>
      </c>
      <c r="G484" s="90">
        <v>16</v>
      </c>
      <c r="H484" s="90">
        <v>20</v>
      </c>
      <c r="I484" s="90">
        <v>0</v>
      </c>
      <c r="J484" s="109">
        <f t="shared" si="18"/>
        <v>100</v>
      </c>
      <c r="K484" s="90" t="s">
        <v>44</v>
      </c>
      <c r="L484" s="91">
        <v>200</v>
      </c>
      <c r="M484" s="92"/>
    </row>
    <row r="485" spans="1:13" ht="22.5" customHeight="1">
      <c r="A485" s="89" t="s">
        <v>1340</v>
      </c>
      <c r="B485" s="90" t="s">
        <v>1339</v>
      </c>
      <c r="C485" s="90">
        <v>1</v>
      </c>
      <c r="D485" s="90" t="s">
        <v>1233</v>
      </c>
      <c r="E485" s="90" t="s">
        <v>68</v>
      </c>
      <c r="F485" s="90">
        <v>64</v>
      </c>
      <c r="G485" s="90">
        <v>16</v>
      </c>
      <c r="H485" s="90">
        <v>20</v>
      </c>
      <c r="I485" s="90">
        <v>0</v>
      </c>
      <c r="J485" s="109">
        <f t="shared" si="18"/>
        <v>100</v>
      </c>
      <c r="K485" s="90" t="s">
        <v>44</v>
      </c>
      <c r="L485" s="91">
        <v>200</v>
      </c>
      <c r="M485" s="92"/>
    </row>
    <row r="486" spans="1:13" ht="22.5" customHeight="1">
      <c r="A486" s="89" t="s">
        <v>1342</v>
      </c>
      <c r="B486" s="90" t="s">
        <v>1341</v>
      </c>
      <c r="C486" s="90">
        <v>1</v>
      </c>
      <c r="D486" s="90" t="s">
        <v>1233</v>
      </c>
      <c r="E486" s="90" t="s">
        <v>68</v>
      </c>
      <c r="F486" s="90">
        <v>64</v>
      </c>
      <c r="G486" s="90">
        <v>16</v>
      </c>
      <c r="H486" s="90">
        <v>20</v>
      </c>
      <c r="I486" s="90">
        <v>0</v>
      </c>
      <c r="J486" s="109">
        <f t="shared" si="18"/>
        <v>100</v>
      </c>
      <c r="K486" s="90" t="s">
        <v>44</v>
      </c>
      <c r="L486" s="91">
        <v>200</v>
      </c>
      <c r="M486" s="92"/>
    </row>
    <row r="487" spans="1:13" ht="22.5" customHeight="1">
      <c r="A487" s="89" t="s">
        <v>1344</v>
      </c>
      <c r="B487" s="90" t="s">
        <v>1343</v>
      </c>
      <c r="C487" s="90">
        <v>1</v>
      </c>
      <c r="D487" s="90" t="s">
        <v>1233</v>
      </c>
      <c r="E487" s="90" t="s">
        <v>68</v>
      </c>
      <c r="F487" s="90">
        <v>64</v>
      </c>
      <c r="G487" s="90">
        <v>16</v>
      </c>
      <c r="H487" s="90">
        <v>20</v>
      </c>
      <c r="I487" s="90">
        <v>0</v>
      </c>
      <c r="J487" s="109">
        <f t="shared" si="18"/>
        <v>100</v>
      </c>
      <c r="K487" s="90" t="s">
        <v>44</v>
      </c>
      <c r="L487" s="91">
        <v>200</v>
      </c>
      <c r="M487" s="92"/>
    </row>
    <row r="488" spans="1:13" ht="22.5" customHeight="1">
      <c r="A488" s="89" t="s">
        <v>1345</v>
      </c>
      <c r="B488" s="90" t="s">
        <v>1346</v>
      </c>
      <c r="C488" s="90">
        <v>1</v>
      </c>
      <c r="D488" s="90" t="s">
        <v>1233</v>
      </c>
      <c r="E488" s="90" t="s">
        <v>68</v>
      </c>
      <c r="F488" s="90">
        <v>64</v>
      </c>
      <c r="G488" s="90">
        <v>16</v>
      </c>
      <c r="H488" s="90">
        <v>20</v>
      </c>
      <c r="I488" s="90">
        <v>0</v>
      </c>
      <c r="J488" s="109">
        <f t="shared" si="18"/>
        <v>100</v>
      </c>
      <c r="K488" s="90" t="s">
        <v>44</v>
      </c>
      <c r="L488" s="91">
        <v>200</v>
      </c>
      <c r="M488" s="92"/>
    </row>
    <row r="489" spans="1:13" ht="22.5" customHeight="1">
      <c r="A489" s="89" t="s">
        <v>1348</v>
      </c>
      <c r="B489" s="90" t="s">
        <v>1347</v>
      </c>
      <c r="C489" s="90">
        <v>1</v>
      </c>
      <c r="D489" s="90" t="s">
        <v>1233</v>
      </c>
      <c r="E489" s="90" t="s">
        <v>68</v>
      </c>
      <c r="F489" s="90">
        <v>64</v>
      </c>
      <c r="G489" s="90">
        <v>16</v>
      </c>
      <c r="H489" s="90">
        <v>20</v>
      </c>
      <c r="I489" s="90">
        <v>0</v>
      </c>
      <c r="J489" s="109">
        <f t="shared" si="18"/>
        <v>100</v>
      </c>
      <c r="K489" s="90" t="s">
        <v>44</v>
      </c>
      <c r="L489" s="91">
        <v>200</v>
      </c>
      <c r="M489" s="92"/>
    </row>
    <row r="490" spans="1:13" ht="22.5" customHeight="1">
      <c r="A490" s="89" t="s">
        <v>1350</v>
      </c>
      <c r="B490" s="90" t="s">
        <v>1349</v>
      </c>
      <c r="C490" s="90">
        <v>82</v>
      </c>
      <c r="D490" s="90" t="s">
        <v>1274</v>
      </c>
      <c r="E490" s="90" t="s">
        <v>163</v>
      </c>
      <c r="F490" s="90">
        <v>24</v>
      </c>
      <c r="G490" s="90">
        <v>4</v>
      </c>
      <c r="H490" s="90">
        <v>12</v>
      </c>
      <c r="I490" s="90">
        <v>0</v>
      </c>
      <c r="J490" s="109">
        <f t="shared" si="18"/>
        <v>40</v>
      </c>
      <c r="K490" s="90" t="s">
        <v>44</v>
      </c>
      <c r="L490" s="91">
        <v>0</v>
      </c>
      <c r="M490" s="92"/>
    </row>
    <row r="491" spans="1:13" ht="22.5" customHeight="1">
      <c r="A491" s="89" t="s">
        <v>1351</v>
      </c>
      <c r="B491" s="90" t="s">
        <v>1349</v>
      </c>
      <c r="C491" s="90">
        <v>82</v>
      </c>
      <c r="D491" s="90" t="s">
        <v>1274</v>
      </c>
      <c r="E491" s="90" t="s">
        <v>68</v>
      </c>
      <c r="F491" s="90">
        <v>96</v>
      </c>
      <c r="G491" s="90">
        <v>16</v>
      </c>
      <c r="H491" s="90">
        <v>132</v>
      </c>
      <c r="I491" s="90">
        <v>0</v>
      </c>
      <c r="J491" s="109">
        <f t="shared" si="18"/>
        <v>244</v>
      </c>
      <c r="K491" s="90" t="s">
        <v>44</v>
      </c>
      <c r="L491" s="91">
        <v>0</v>
      </c>
      <c r="M491" s="92"/>
    </row>
    <row r="492" spans="1:13" ht="22.5" customHeight="1">
      <c r="A492" s="89" t="s">
        <v>1352</v>
      </c>
      <c r="B492" s="90" t="s">
        <v>1353</v>
      </c>
      <c r="C492" s="90">
        <v>1</v>
      </c>
      <c r="D492" s="90" t="s">
        <v>1233</v>
      </c>
      <c r="E492" s="90" t="s">
        <v>68</v>
      </c>
      <c r="F492" s="90">
        <v>64</v>
      </c>
      <c r="G492" s="90">
        <v>16</v>
      </c>
      <c r="H492" s="90">
        <v>20</v>
      </c>
      <c r="I492" s="90">
        <v>0</v>
      </c>
      <c r="J492" s="109">
        <f t="shared" si="18"/>
        <v>100</v>
      </c>
      <c r="K492" s="90" t="s">
        <v>44</v>
      </c>
      <c r="L492" s="91">
        <v>200</v>
      </c>
      <c r="M492" s="92"/>
    </row>
    <row r="493" spans="1:13" ht="22.5" customHeight="1">
      <c r="A493" s="89" t="s">
        <v>1354</v>
      </c>
      <c r="B493" s="90" t="s">
        <v>1355</v>
      </c>
      <c r="C493" s="90">
        <v>1</v>
      </c>
      <c r="D493" s="90" t="s">
        <v>1233</v>
      </c>
      <c r="E493" s="90" t="s">
        <v>68</v>
      </c>
      <c r="F493" s="90">
        <v>64</v>
      </c>
      <c r="G493" s="90">
        <v>16</v>
      </c>
      <c r="H493" s="90">
        <v>20</v>
      </c>
      <c r="I493" s="90">
        <v>0</v>
      </c>
      <c r="J493" s="109">
        <f t="shared" si="18"/>
        <v>100</v>
      </c>
      <c r="K493" s="90" t="s">
        <v>44</v>
      </c>
      <c r="L493" s="91">
        <v>200</v>
      </c>
      <c r="M493" s="92"/>
    </row>
    <row r="494" spans="1:13" ht="22.5" customHeight="1">
      <c r="A494" s="89" t="s">
        <v>1356</v>
      </c>
      <c r="B494" s="90" t="s">
        <v>1357</v>
      </c>
      <c r="C494" s="90">
        <v>1</v>
      </c>
      <c r="D494" s="90" t="s">
        <v>1233</v>
      </c>
      <c r="E494" s="90" t="s">
        <v>68</v>
      </c>
      <c r="F494" s="90">
        <v>64</v>
      </c>
      <c r="G494" s="90">
        <v>16</v>
      </c>
      <c r="H494" s="90">
        <v>20</v>
      </c>
      <c r="I494" s="90">
        <v>0</v>
      </c>
      <c r="J494" s="109">
        <f t="shared" si="18"/>
        <v>100</v>
      </c>
      <c r="K494" s="90" t="s">
        <v>44</v>
      </c>
      <c r="L494" s="91">
        <v>200</v>
      </c>
      <c r="M494" s="92"/>
    </row>
    <row r="495" spans="1:13" ht="22.5" customHeight="1">
      <c r="A495" s="89" t="s">
        <v>1358</v>
      </c>
      <c r="B495" s="90" t="s">
        <v>1359</v>
      </c>
      <c r="C495" s="90">
        <v>1</v>
      </c>
      <c r="D495" s="90" t="s">
        <v>1233</v>
      </c>
      <c r="E495" s="90" t="s">
        <v>68</v>
      </c>
      <c r="F495" s="90">
        <v>64</v>
      </c>
      <c r="G495" s="90">
        <v>16</v>
      </c>
      <c r="H495" s="90">
        <v>20</v>
      </c>
      <c r="I495" s="90">
        <v>0</v>
      </c>
      <c r="J495" s="109">
        <f t="shared" si="18"/>
        <v>100</v>
      </c>
      <c r="K495" s="90" t="s">
        <v>44</v>
      </c>
      <c r="L495" s="91">
        <v>200</v>
      </c>
      <c r="M495" s="92"/>
    </row>
    <row r="496" spans="1:13" ht="22.5" customHeight="1">
      <c r="A496" s="89" t="s">
        <v>1361</v>
      </c>
      <c r="B496" s="90" t="s">
        <v>1360</v>
      </c>
      <c r="C496" s="90">
        <v>1</v>
      </c>
      <c r="D496" s="90" t="s">
        <v>1233</v>
      </c>
      <c r="E496" s="90" t="s">
        <v>68</v>
      </c>
      <c r="F496" s="90">
        <v>64</v>
      </c>
      <c r="G496" s="90">
        <v>16</v>
      </c>
      <c r="H496" s="90">
        <v>20</v>
      </c>
      <c r="I496" s="90">
        <v>0</v>
      </c>
      <c r="J496" s="109">
        <f t="shared" si="18"/>
        <v>100</v>
      </c>
      <c r="K496" s="90" t="s">
        <v>44</v>
      </c>
      <c r="L496" s="91">
        <v>200</v>
      </c>
      <c r="M496" s="92"/>
    </row>
    <row r="497" spans="1:13" ht="22.5" customHeight="1">
      <c r="A497" s="89" t="s">
        <v>1362</v>
      </c>
      <c r="B497" s="90" t="s">
        <v>1363</v>
      </c>
      <c r="C497" s="90">
        <v>4</v>
      </c>
      <c r="D497" s="90" t="s">
        <v>1233</v>
      </c>
      <c r="E497" s="90" t="s">
        <v>68</v>
      </c>
      <c r="F497" s="90">
        <v>75</v>
      </c>
      <c r="G497" s="90">
        <v>12</v>
      </c>
      <c r="H497" s="90">
        <v>20</v>
      </c>
      <c r="I497" s="90">
        <v>0</v>
      </c>
      <c r="J497" s="109">
        <f t="shared" si="18"/>
        <v>107</v>
      </c>
      <c r="K497" s="90" t="s">
        <v>44</v>
      </c>
      <c r="L497" s="91">
        <v>37.3831</v>
      </c>
      <c r="M497" s="92"/>
    </row>
    <row r="498" spans="1:13" ht="22.5" customHeight="1">
      <c r="A498" s="89" t="s">
        <v>1364</v>
      </c>
      <c r="B498" s="90" t="s">
        <v>1363</v>
      </c>
      <c r="C498" s="90">
        <v>4</v>
      </c>
      <c r="D498" s="90" t="s">
        <v>1233</v>
      </c>
      <c r="E498" s="90" t="s">
        <v>68</v>
      </c>
      <c r="F498" s="90">
        <v>75</v>
      </c>
      <c r="G498" s="90">
        <v>12</v>
      </c>
      <c r="H498" s="90">
        <v>20</v>
      </c>
      <c r="I498" s="90">
        <v>0</v>
      </c>
      <c r="J498" s="109">
        <f t="shared" si="18"/>
        <v>107</v>
      </c>
      <c r="K498" s="90" t="s">
        <v>44</v>
      </c>
      <c r="L498" s="91">
        <v>35.0467</v>
      </c>
      <c r="M498" s="92"/>
    </row>
    <row r="499" spans="1:13" ht="22.5" customHeight="1">
      <c r="A499" s="89" t="s">
        <v>1365</v>
      </c>
      <c r="B499" s="90" t="s">
        <v>1363</v>
      </c>
      <c r="C499" s="90">
        <v>4</v>
      </c>
      <c r="D499" s="90" t="s">
        <v>1233</v>
      </c>
      <c r="E499" s="90" t="s">
        <v>68</v>
      </c>
      <c r="F499" s="90">
        <v>75</v>
      </c>
      <c r="G499" s="90">
        <v>12</v>
      </c>
      <c r="H499" s="90">
        <v>20</v>
      </c>
      <c r="I499" s="90">
        <v>0</v>
      </c>
      <c r="J499" s="109">
        <f t="shared" si="18"/>
        <v>107</v>
      </c>
      <c r="K499" s="90" t="s">
        <v>44</v>
      </c>
      <c r="L499" s="91">
        <v>35.0467</v>
      </c>
      <c r="M499" s="92"/>
    </row>
    <row r="500" spans="1:13" ht="22.5" customHeight="1">
      <c r="A500" s="89" t="s">
        <v>1366</v>
      </c>
      <c r="B500" s="90" t="s">
        <v>1363</v>
      </c>
      <c r="C500" s="90">
        <v>4</v>
      </c>
      <c r="D500" s="90" t="s">
        <v>1233</v>
      </c>
      <c r="E500" s="90" t="s">
        <v>68</v>
      </c>
      <c r="F500" s="90">
        <v>75</v>
      </c>
      <c r="G500" s="90">
        <v>12</v>
      </c>
      <c r="H500" s="90">
        <v>20</v>
      </c>
      <c r="I500" s="90">
        <v>0</v>
      </c>
      <c r="J500" s="109">
        <f t="shared" si="18"/>
        <v>107</v>
      </c>
      <c r="K500" s="90" t="s">
        <v>44</v>
      </c>
      <c r="L500" s="91">
        <v>37.3831</v>
      </c>
      <c r="M500" s="92"/>
    </row>
    <row r="501" spans="1:13" ht="22.5" customHeight="1">
      <c r="A501" s="89" t="s">
        <v>1367</v>
      </c>
      <c r="B501" s="90" t="s">
        <v>1363</v>
      </c>
      <c r="C501" s="90">
        <v>4</v>
      </c>
      <c r="D501" s="90" t="s">
        <v>1233</v>
      </c>
      <c r="E501" s="90" t="s">
        <v>68</v>
      </c>
      <c r="F501" s="90">
        <v>75</v>
      </c>
      <c r="G501" s="90">
        <v>12</v>
      </c>
      <c r="H501" s="90">
        <v>20</v>
      </c>
      <c r="I501" s="90">
        <v>0</v>
      </c>
      <c r="J501" s="109">
        <f t="shared" si="18"/>
        <v>107</v>
      </c>
      <c r="K501" s="90" t="s">
        <v>44</v>
      </c>
      <c r="L501" s="91">
        <v>37.3831</v>
      </c>
      <c r="M501" s="92"/>
    </row>
    <row r="502" spans="1:13" ht="22.5" customHeight="1">
      <c r="A502" s="89" t="s">
        <v>1368</v>
      </c>
      <c r="B502" s="90" t="s">
        <v>1369</v>
      </c>
      <c r="C502" s="90">
        <v>12</v>
      </c>
      <c r="D502" s="90" t="s">
        <v>1233</v>
      </c>
      <c r="E502" s="90" t="s">
        <v>163</v>
      </c>
      <c r="F502" s="90">
        <v>48</v>
      </c>
      <c r="G502" s="90">
        <v>12</v>
      </c>
      <c r="H502" s="90">
        <v>20</v>
      </c>
      <c r="I502" s="90">
        <v>0</v>
      </c>
      <c r="J502" s="109">
        <f t="shared" si="18"/>
        <v>80</v>
      </c>
      <c r="K502" s="90" t="s">
        <v>44</v>
      </c>
      <c r="L502" s="91">
        <v>16.6666</v>
      </c>
      <c r="M502" s="92"/>
    </row>
    <row r="503" spans="1:13" s="18" customFormat="1" ht="24" customHeight="1">
      <c r="A503" s="89" t="s">
        <v>2217</v>
      </c>
      <c r="B503" s="90" t="s">
        <v>2121</v>
      </c>
      <c r="C503" s="142" t="s">
        <v>2218</v>
      </c>
      <c r="D503" s="90" t="s">
        <v>2219</v>
      </c>
      <c r="E503" s="90" t="s">
        <v>2220</v>
      </c>
      <c r="F503" s="90"/>
      <c r="G503" s="90"/>
      <c r="H503" s="90"/>
      <c r="I503" s="90"/>
      <c r="J503" s="90"/>
      <c r="K503" s="143"/>
      <c r="L503" s="17" t="s">
        <v>25</v>
      </c>
      <c r="M503" s="50"/>
    </row>
    <row r="504" spans="1:13" s="18" customFormat="1" ht="12.75" customHeight="1">
      <c r="A504" s="49" t="s">
        <v>45</v>
      </c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7" t="s">
        <v>25</v>
      </c>
      <c r="M504" s="50"/>
    </row>
    <row r="505" spans="2:3" ht="11.25" customHeight="1">
      <c r="B505" s="11"/>
      <c r="C505" s="11"/>
    </row>
    <row r="506" spans="2:4" ht="12.75" customHeight="1">
      <c r="B506" s="11"/>
      <c r="C506" s="11"/>
      <c r="D506" s="87" t="s">
        <v>51</v>
      </c>
    </row>
    <row r="507" spans="1:13" s="2" customFormat="1" ht="22.5" customHeight="1">
      <c r="A507" s="130" t="s">
        <v>2170</v>
      </c>
      <c r="B507" s="131" t="s">
        <v>2121</v>
      </c>
      <c r="C507" s="131">
        <v>100</v>
      </c>
      <c r="D507" s="131" t="s">
        <v>2109</v>
      </c>
      <c r="E507" s="131" t="s">
        <v>2110</v>
      </c>
      <c r="F507" s="131">
        <v>80</v>
      </c>
      <c r="G507" s="131">
        <v>25</v>
      </c>
      <c r="H507" s="131">
        <v>25</v>
      </c>
      <c r="I507" s="131">
        <v>2</v>
      </c>
      <c r="J507" s="131">
        <f>F507+G507+H507+I507</f>
        <v>132</v>
      </c>
      <c r="K507" s="131" t="s">
        <v>17</v>
      </c>
      <c r="L507" s="132">
        <v>0</v>
      </c>
      <c r="M507" s="133"/>
    </row>
    <row r="508" spans="1:13" ht="24" customHeight="1">
      <c r="A508" s="89" t="s">
        <v>1372</v>
      </c>
      <c r="B508" s="90" t="s">
        <v>1373</v>
      </c>
      <c r="C508" s="90">
        <v>3</v>
      </c>
      <c r="D508" s="90" t="s">
        <v>1881</v>
      </c>
      <c r="E508" s="90" t="s">
        <v>66</v>
      </c>
      <c r="F508" s="90">
        <v>112</v>
      </c>
      <c r="G508" s="90">
        <v>32</v>
      </c>
      <c r="H508" s="90">
        <v>35</v>
      </c>
      <c r="I508" s="90">
        <v>0</v>
      </c>
      <c r="J508" s="90">
        <f aca="true" t="shared" si="19" ref="J508:J571">F508+G508+H508+I508</f>
        <v>179</v>
      </c>
      <c r="K508" s="90" t="s">
        <v>44</v>
      </c>
      <c r="L508" s="91">
        <v>16.7597</v>
      </c>
      <c r="M508" s="92"/>
    </row>
    <row r="509" spans="1:13" ht="22.5" customHeight="1">
      <c r="A509" s="89" t="s">
        <v>1374</v>
      </c>
      <c r="B509" s="90" t="s">
        <v>1373</v>
      </c>
      <c r="C509" s="90">
        <v>3</v>
      </c>
      <c r="D509" s="90" t="s">
        <v>1881</v>
      </c>
      <c r="E509" s="90" t="s">
        <v>66</v>
      </c>
      <c r="F509" s="90">
        <v>112</v>
      </c>
      <c r="G509" s="90">
        <v>32</v>
      </c>
      <c r="H509" s="90">
        <v>35</v>
      </c>
      <c r="I509" s="90">
        <v>0</v>
      </c>
      <c r="J509" s="90">
        <f t="shared" si="19"/>
        <v>179</v>
      </c>
      <c r="K509" s="90" t="s">
        <v>44</v>
      </c>
      <c r="L509" s="91">
        <v>16.7597</v>
      </c>
      <c r="M509" s="92"/>
    </row>
    <row r="510" spans="1:13" ht="23.25" customHeight="1">
      <c r="A510" s="89" t="s">
        <v>1375</v>
      </c>
      <c r="B510" s="90" t="s">
        <v>561</v>
      </c>
      <c r="C510" s="90">
        <v>5</v>
      </c>
      <c r="D510" s="90" t="s">
        <v>1979</v>
      </c>
      <c r="E510" s="90" t="s">
        <v>1376</v>
      </c>
      <c r="F510" s="90">
        <v>56</v>
      </c>
      <c r="G510" s="90">
        <v>8</v>
      </c>
      <c r="H510" s="90">
        <v>10</v>
      </c>
      <c r="I510" s="90">
        <v>0</v>
      </c>
      <c r="J510" s="90">
        <f t="shared" si="19"/>
        <v>74</v>
      </c>
      <c r="K510" s="90" t="s">
        <v>44</v>
      </c>
      <c r="L510" s="91">
        <v>27.027</v>
      </c>
      <c r="M510" s="92"/>
    </row>
    <row r="511" spans="1:13" ht="22.5" customHeight="1">
      <c r="A511" s="89" t="s">
        <v>1377</v>
      </c>
      <c r="B511" s="90" t="s">
        <v>1378</v>
      </c>
      <c r="C511" s="90">
        <v>4</v>
      </c>
      <c r="D511" s="90" t="s">
        <v>1881</v>
      </c>
      <c r="E511" s="90" t="s">
        <v>66</v>
      </c>
      <c r="F511" s="90">
        <v>112</v>
      </c>
      <c r="G511" s="90">
        <v>32</v>
      </c>
      <c r="H511" s="90">
        <v>35</v>
      </c>
      <c r="I511" s="90">
        <v>0</v>
      </c>
      <c r="J511" s="90">
        <f t="shared" si="19"/>
        <v>179</v>
      </c>
      <c r="K511" s="90" t="s">
        <v>44</v>
      </c>
      <c r="L511" s="91">
        <v>12.5698</v>
      </c>
      <c r="M511" s="92"/>
    </row>
    <row r="512" spans="1:13" ht="22.5" customHeight="1">
      <c r="A512" s="89" t="s">
        <v>1379</v>
      </c>
      <c r="B512" s="90" t="s">
        <v>1378</v>
      </c>
      <c r="C512" s="90">
        <v>4</v>
      </c>
      <c r="D512" s="90" t="s">
        <v>1881</v>
      </c>
      <c r="E512" s="90" t="s">
        <v>66</v>
      </c>
      <c r="F512" s="90">
        <v>112</v>
      </c>
      <c r="G512" s="90">
        <v>32</v>
      </c>
      <c r="H512" s="90">
        <v>35</v>
      </c>
      <c r="I512" s="90">
        <v>0</v>
      </c>
      <c r="J512" s="90">
        <f t="shared" si="19"/>
        <v>179</v>
      </c>
      <c r="K512" s="90" t="s">
        <v>44</v>
      </c>
      <c r="L512" s="91">
        <v>12.5698</v>
      </c>
      <c r="M512" s="92"/>
    </row>
    <row r="513" spans="1:13" ht="23.25" customHeight="1">
      <c r="A513" s="89" t="s">
        <v>1380</v>
      </c>
      <c r="B513" s="90" t="s">
        <v>1381</v>
      </c>
      <c r="C513" s="90">
        <v>4</v>
      </c>
      <c r="D513" s="90" t="s">
        <v>1905</v>
      </c>
      <c r="E513" s="90" t="s">
        <v>1376</v>
      </c>
      <c r="F513" s="90">
        <v>56</v>
      </c>
      <c r="G513" s="90">
        <v>8</v>
      </c>
      <c r="H513" s="90">
        <v>10</v>
      </c>
      <c r="I513" s="90">
        <v>0</v>
      </c>
      <c r="J513" s="90">
        <f t="shared" si="19"/>
        <v>74</v>
      </c>
      <c r="K513" s="90" t="s">
        <v>44</v>
      </c>
      <c r="L513" s="91">
        <v>33.7837</v>
      </c>
      <c r="M513" s="92"/>
    </row>
    <row r="514" spans="1:13" ht="22.5" customHeight="1">
      <c r="A514" s="89" t="s">
        <v>1380</v>
      </c>
      <c r="B514" s="90" t="s">
        <v>1381</v>
      </c>
      <c r="C514" s="90">
        <v>4</v>
      </c>
      <c r="D514" s="90" t="s">
        <v>1878</v>
      </c>
      <c r="E514" s="90" t="s">
        <v>1376</v>
      </c>
      <c r="F514" s="90">
        <v>56</v>
      </c>
      <c r="G514" s="90">
        <v>8</v>
      </c>
      <c r="H514" s="90">
        <v>10</v>
      </c>
      <c r="I514" s="90">
        <v>0</v>
      </c>
      <c r="J514" s="90">
        <f t="shared" si="19"/>
        <v>74</v>
      </c>
      <c r="K514" s="90" t="s">
        <v>44</v>
      </c>
      <c r="L514" s="91">
        <v>33.7837</v>
      </c>
      <c r="M514" s="92"/>
    </row>
    <row r="515" spans="1:13" ht="24" customHeight="1">
      <c r="A515" s="93" t="s">
        <v>1382</v>
      </c>
      <c r="B515" s="94" t="s">
        <v>1199</v>
      </c>
      <c r="C515" s="94">
        <v>5</v>
      </c>
      <c r="D515" s="94" t="s">
        <v>1982</v>
      </c>
      <c r="E515" s="94" t="s">
        <v>1376</v>
      </c>
      <c r="F515" s="94">
        <v>56</v>
      </c>
      <c r="G515" s="94">
        <v>8</v>
      </c>
      <c r="H515" s="94">
        <v>10</v>
      </c>
      <c r="I515" s="94">
        <v>0</v>
      </c>
      <c r="J515" s="94">
        <f t="shared" si="19"/>
        <v>74</v>
      </c>
      <c r="K515" s="94" t="s">
        <v>44</v>
      </c>
      <c r="L515" s="91">
        <v>27.027</v>
      </c>
      <c r="M515" s="95"/>
    </row>
    <row r="516" spans="1:13" ht="22.5" customHeight="1">
      <c r="A516" s="89" t="s">
        <v>1383</v>
      </c>
      <c r="B516" s="90" t="s">
        <v>89</v>
      </c>
      <c r="C516" s="90">
        <v>4</v>
      </c>
      <c r="D516" s="90" t="s">
        <v>1980</v>
      </c>
      <c r="E516" s="90" t="s">
        <v>1376</v>
      </c>
      <c r="F516" s="90">
        <v>56</v>
      </c>
      <c r="G516" s="90">
        <v>8</v>
      </c>
      <c r="H516" s="90">
        <v>10</v>
      </c>
      <c r="I516" s="90">
        <v>0</v>
      </c>
      <c r="J516" s="90">
        <f t="shared" si="19"/>
        <v>74</v>
      </c>
      <c r="K516" s="90" t="s">
        <v>44</v>
      </c>
      <c r="L516" s="91">
        <v>33.7837</v>
      </c>
      <c r="M516" s="92"/>
    </row>
    <row r="517" spans="1:13" ht="22.5" customHeight="1">
      <c r="A517" s="89" t="s">
        <v>1383</v>
      </c>
      <c r="B517" s="90" t="s">
        <v>89</v>
      </c>
      <c r="C517" s="90">
        <v>4</v>
      </c>
      <c r="D517" s="90" t="s">
        <v>1962</v>
      </c>
      <c r="E517" s="90" t="s">
        <v>1376</v>
      </c>
      <c r="F517" s="90">
        <v>56</v>
      </c>
      <c r="G517" s="90">
        <v>8</v>
      </c>
      <c r="H517" s="90">
        <v>10</v>
      </c>
      <c r="I517" s="90">
        <v>0</v>
      </c>
      <c r="J517" s="90">
        <f t="shared" si="19"/>
        <v>74</v>
      </c>
      <c r="K517" s="90" t="s">
        <v>44</v>
      </c>
      <c r="L517" s="91">
        <v>33.7837</v>
      </c>
      <c r="M517" s="92"/>
    </row>
    <row r="518" spans="1:13" ht="23.25" customHeight="1">
      <c r="A518" s="89" t="s">
        <v>1384</v>
      </c>
      <c r="B518" s="90" t="s">
        <v>89</v>
      </c>
      <c r="C518" s="90">
        <v>4</v>
      </c>
      <c r="D518" s="90" t="s">
        <v>1981</v>
      </c>
      <c r="E518" s="90" t="s">
        <v>1376</v>
      </c>
      <c r="F518" s="90">
        <v>56</v>
      </c>
      <c r="G518" s="90">
        <v>8</v>
      </c>
      <c r="H518" s="90">
        <v>10</v>
      </c>
      <c r="I518" s="90">
        <v>0</v>
      </c>
      <c r="J518" s="90">
        <f t="shared" si="19"/>
        <v>74</v>
      </c>
      <c r="K518" s="90" t="s">
        <v>44</v>
      </c>
      <c r="L518" s="91">
        <v>33.7837</v>
      </c>
      <c r="M518" s="92"/>
    </row>
    <row r="519" spans="1:13" ht="23.25" customHeight="1">
      <c r="A519" s="89" t="s">
        <v>1384</v>
      </c>
      <c r="B519" s="90" t="s">
        <v>89</v>
      </c>
      <c r="C519" s="90">
        <v>4</v>
      </c>
      <c r="D519" s="90" t="s">
        <v>1957</v>
      </c>
      <c r="E519" s="90" t="s">
        <v>1376</v>
      </c>
      <c r="F519" s="90">
        <v>56</v>
      </c>
      <c r="G519" s="90">
        <v>8</v>
      </c>
      <c r="H519" s="90">
        <v>10</v>
      </c>
      <c r="I519" s="90">
        <v>0</v>
      </c>
      <c r="J519" s="90">
        <f t="shared" si="19"/>
        <v>74</v>
      </c>
      <c r="K519" s="90" t="s">
        <v>44</v>
      </c>
      <c r="L519" s="91">
        <v>33.7837</v>
      </c>
      <c r="M519" s="92"/>
    </row>
    <row r="520" spans="1:13" ht="24" customHeight="1">
      <c r="A520" s="89" t="s">
        <v>1385</v>
      </c>
      <c r="B520" s="90" t="s">
        <v>1386</v>
      </c>
      <c r="C520" s="90">
        <v>6</v>
      </c>
      <c r="D520" s="90" t="s">
        <v>1979</v>
      </c>
      <c r="E520" s="90" t="s">
        <v>1376</v>
      </c>
      <c r="F520" s="90">
        <v>56</v>
      </c>
      <c r="G520" s="90">
        <v>8</v>
      </c>
      <c r="H520" s="90">
        <v>10</v>
      </c>
      <c r="I520" s="90">
        <v>0</v>
      </c>
      <c r="J520" s="90">
        <f t="shared" si="19"/>
        <v>74</v>
      </c>
      <c r="K520" s="90" t="s">
        <v>44</v>
      </c>
      <c r="L520" s="91">
        <v>22.5225</v>
      </c>
      <c r="M520" s="92"/>
    </row>
    <row r="521" spans="1:13" ht="22.5" customHeight="1">
      <c r="A521" s="89" t="s">
        <v>1379</v>
      </c>
      <c r="B521" s="90" t="s">
        <v>1387</v>
      </c>
      <c r="C521" s="90">
        <v>11</v>
      </c>
      <c r="D521" s="90" t="s">
        <v>1881</v>
      </c>
      <c r="E521" s="90" t="s">
        <v>66</v>
      </c>
      <c r="F521" s="90">
        <v>112</v>
      </c>
      <c r="G521" s="90">
        <v>32</v>
      </c>
      <c r="H521" s="90">
        <v>35</v>
      </c>
      <c r="I521" s="90">
        <v>0</v>
      </c>
      <c r="J521" s="90">
        <f t="shared" si="19"/>
        <v>179</v>
      </c>
      <c r="K521" s="90" t="s">
        <v>44</v>
      </c>
      <c r="L521" s="91">
        <v>4.5708</v>
      </c>
      <c r="M521" s="92"/>
    </row>
    <row r="522" spans="1:13" ht="22.5" customHeight="1">
      <c r="A522" s="89" t="s">
        <v>1388</v>
      </c>
      <c r="B522" s="90" t="s">
        <v>1389</v>
      </c>
      <c r="C522" s="90">
        <v>25</v>
      </c>
      <c r="D522" s="90" t="s">
        <v>1881</v>
      </c>
      <c r="E522" s="90" t="s">
        <v>66</v>
      </c>
      <c r="F522" s="90">
        <v>112</v>
      </c>
      <c r="G522" s="90">
        <v>32</v>
      </c>
      <c r="H522" s="90">
        <v>35</v>
      </c>
      <c r="I522" s="90">
        <v>0</v>
      </c>
      <c r="J522" s="90">
        <f t="shared" si="19"/>
        <v>179</v>
      </c>
      <c r="K522" s="90" t="s">
        <v>44</v>
      </c>
      <c r="L522" s="91">
        <v>2.0111</v>
      </c>
      <c r="M522" s="92"/>
    </row>
    <row r="523" spans="1:13" ht="22.5" customHeight="1">
      <c r="A523" s="89" t="s">
        <v>1390</v>
      </c>
      <c r="B523" s="90" t="s">
        <v>1315</v>
      </c>
      <c r="C523" s="90">
        <v>1</v>
      </c>
      <c r="D523" s="90" t="s">
        <v>1881</v>
      </c>
      <c r="E523" s="90" t="s">
        <v>66</v>
      </c>
      <c r="F523" s="90">
        <v>56</v>
      </c>
      <c r="G523" s="90">
        <v>16</v>
      </c>
      <c r="H523" s="90">
        <v>15</v>
      </c>
      <c r="I523" s="90">
        <v>0</v>
      </c>
      <c r="J523" s="90">
        <f t="shared" si="19"/>
        <v>87</v>
      </c>
      <c r="K523" s="90" t="s">
        <v>44</v>
      </c>
      <c r="L523" s="91">
        <v>103.4482</v>
      </c>
      <c r="M523" s="92"/>
    </row>
    <row r="524" spans="1:13" ht="23.25" customHeight="1">
      <c r="A524" s="89" t="s">
        <v>1391</v>
      </c>
      <c r="B524" s="90" t="s">
        <v>166</v>
      </c>
      <c r="C524" s="90">
        <v>4</v>
      </c>
      <c r="D524" s="90" t="s">
        <v>1944</v>
      </c>
      <c r="E524" s="90" t="s">
        <v>1376</v>
      </c>
      <c r="F524" s="90">
        <v>56</v>
      </c>
      <c r="G524" s="90">
        <v>8</v>
      </c>
      <c r="H524" s="90">
        <v>10</v>
      </c>
      <c r="I524" s="90">
        <v>0</v>
      </c>
      <c r="J524" s="90">
        <f t="shared" si="19"/>
        <v>74</v>
      </c>
      <c r="K524" s="90" t="s">
        <v>44</v>
      </c>
      <c r="L524" s="91">
        <v>33.7837</v>
      </c>
      <c r="M524" s="92"/>
    </row>
    <row r="525" spans="1:13" ht="23.25" customHeight="1">
      <c r="A525" s="89" t="s">
        <v>1392</v>
      </c>
      <c r="B525" s="90" t="s">
        <v>166</v>
      </c>
      <c r="C525" s="90">
        <v>4</v>
      </c>
      <c r="D525" s="90" t="s">
        <v>1878</v>
      </c>
      <c r="E525" s="90" t="s">
        <v>1376</v>
      </c>
      <c r="F525" s="90">
        <v>56</v>
      </c>
      <c r="G525" s="90">
        <v>8</v>
      </c>
      <c r="H525" s="90">
        <v>10</v>
      </c>
      <c r="I525" s="90">
        <v>0</v>
      </c>
      <c r="J525" s="90">
        <f t="shared" si="19"/>
        <v>74</v>
      </c>
      <c r="K525" s="90" t="s">
        <v>44</v>
      </c>
      <c r="L525" s="91">
        <v>33.7837</v>
      </c>
      <c r="M525" s="92"/>
    </row>
    <row r="526" spans="1:13" ht="22.5" customHeight="1">
      <c r="A526" s="89" t="s">
        <v>1392</v>
      </c>
      <c r="B526" s="90" t="s">
        <v>166</v>
      </c>
      <c r="C526" s="90">
        <v>4</v>
      </c>
      <c r="D526" s="90" t="s">
        <v>1957</v>
      </c>
      <c r="E526" s="90" t="s">
        <v>1376</v>
      </c>
      <c r="F526" s="90">
        <v>56</v>
      </c>
      <c r="G526" s="90">
        <v>8</v>
      </c>
      <c r="H526" s="90">
        <v>10</v>
      </c>
      <c r="I526" s="90">
        <v>0</v>
      </c>
      <c r="J526" s="90">
        <f t="shared" si="19"/>
        <v>74</v>
      </c>
      <c r="K526" s="90" t="s">
        <v>44</v>
      </c>
      <c r="L526" s="91">
        <v>33.7837</v>
      </c>
      <c r="M526" s="92"/>
    </row>
    <row r="527" spans="1:13" ht="24" customHeight="1">
      <c r="A527" s="89" t="s">
        <v>1382</v>
      </c>
      <c r="B527" s="90" t="s">
        <v>166</v>
      </c>
      <c r="C527" s="90">
        <v>4</v>
      </c>
      <c r="D527" s="90" t="s">
        <v>1943</v>
      </c>
      <c r="E527" s="90" t="s">
        <v>1376</v>
      </c>
      <c r="F527" s="90">
        <v>56</v>
      </c>
      <c r="G527" s="90">
        <v>8</v>
      </c>
      <c r="H527" s="90">
        <v>10</v>
      </c>
      <c r="I527" s="90">
        <v>0</v>
      </c>
      <c r="J527" s="90">
        <f t="shared" si="19"/>
        <v>74</v>
      </c>
      <c r="K527" s="90" t="s">
        <v>44</v>
      </c>
      <c r="L527" s="91">
        <v>33.7837</v>
      </c>
      <c r="M527" s="92"/>
    </row>
    <row r="528" spans="1:13" ht="24" customHeight="1">
      <c r="A528" s="93" t="s">
        <v>1382</v>
      </c>
      <c r="B528" s="94" t="s">
        <v>166</v>
      </c>
      <c r="C528" s="94">
        <v>4</v>
      </c>
      <c r="D528" s="94" t="s">
        <v>1982</v>
      </c>
      <c r="E528" s="94" t="s">
        <v>1376</v>
      </c>
      <c r="F528" s="94">
        <v>56</v>
      </c>
      <c r="G528" s="94">
        <v>8</v>
      </c>
      <c r="H528" s="94">
        <v>10</v>
      </c>
      <c r="I528" s="94">
        <v>0</v>
      </c>
      <c r="J528" s="94">
        <f t="shared" si="19"/>
        <v>74</v>
      </c>
      <c r="K528" s="94" t="s">
        <v>44</v>
      </c>
      <c r="L528" s="91">
        <v>33.7837</v>
      </c>
      <c r="M528" s="95"/>
    </row>
    <row r="529" spans="1:13" ht="22.5" customHeight="1">
      <c r="A529" s="89" t="s">
        <v>1383</v>
      </c>
      <c r="B529" s="90" t="s">
        <v>166</v>
      </c>
      <c r="C529" s="90">
        <v>4</v>
      </c>
      <c r="D529" s="90" t="s">
        <v>1963</v>
      </c>
      <c r="E529" s="90" t="s">
        <v>1376</v>
      </c>
      <c r="F529" s="90">
        <v>56</v>
      </c>
      <c r="G529" s="90">
        <v>8</v>
      </c>
      <c r="H529" s="90">
        <v>10</v>
      </c>
      <c r="I529" s="90">
        <v>0</v>
      </c>
      <c r="J529" s="90">
        <f t="shared" si="19"/>
        <v>74</v>
      </c>
      <c r="K529" s="90" t="s">
        <v>44</v>
      </c>
      <c r="L529" s="91">
        <v>33.7837</v>
      </c>
      <c r="M529" s="92"/>
    </row>
    <row r="530" spans="1:13" ht="22.5" customHeight="1">
      <c r="A530" s="89" t="s">
        <v>1383</v>
      </c>
      <c r="B530" s="90" t="s">
        <v>166</v>
      </c>
      <c r="C530" s="90">
        <v>4</v>
      </c>
      <c r="D530" s="90" t="s">
        <v>1943</v>
      </c>
      <c r="E530" s="90" t="s">
        <v>1376</v>
      </c>
      <c r="F530" s="90">
        <v>56</v>
      </c>
      <c r="G530" s="90">
        <v>8</v>
      </c>
      <c r="H530" s="90">
        <v>10</v>
      </c>
      <c r="I530" s="90">
        <v>0</v>
      </c>
      <c r="J530" s="90">
        <f t="shared" si="19"/>
        <v>74</v>
      </c>
      <c r="K530" s="90" t="s">
        <v>44</v>
      </c>
      <c r="L530" s="91">
        <v>33.7837</v>
      </c>
      <c r="M530" s="92"/>
    </row>
    <row r="531" spans="1:13" ht="24" customHeight="1">
      <c r="A531" s="89" t="s">
        <v>1394</v>
      </c>
      <c r="B531" s="90" t="s">
        <v>93</v>
      </c>
      <c r="C531" s="90">
        <v>4</v>
      </c>
      <c r="D531" s="90" t="s">
        <v>1943</v>
      </c>
      <c r="E531" s="90" t="s">
        <v>1376</v>
      </c>
      <c r="F531" s="90">
        <v>56</v>
      </c>
      <c r="G531" s="90">
        <v>8</v>
      </c>
      <c r="H531" s="90">
        <v>10</v>
      </c>
      <c r="I531" s="90">
        <v>0</v>
      </c>
      <c r="J531" s="90">
        <f t="shared" si="19"/>
        <v>74</v>
      </c>
      <c r="K531" s="90" t="s">
        <v>44</v>
      </c>
      <c r="L531" s="91">
        <v>33.7837</v>
      </c>
      <c r="M531" s="92"/>
    </row>
    <row r="532" spans="1:13" ht="23.25" customHeight="1">
      <c r="A532" s="89" t="s">
        <v>1394</v>
      </c>
      <c r="B532" s="90" t="s">
        <v>93</v>
      </c>
      <c r="C532" s="90">
        <v>4</v>
      </c>
      <c r="D532" s="90" t="s">
        <v>1879</v>
      </c>
      <c r="E532" s="90" t="s">
        <v>1376</v>
      </c>
      <c r="F532" s="90">
        <v>56</v>
      </c>
      <c r="G532" s="90">
        <v>8</v>
      </c>
      <c r="H532" s="90">
        <v>10</v>
      </c>
      <c r="I532" s="90">
        <v>0</v>
      </c>
      <c r="J532" s="90">
        <f t="shared" si="19"/>
        <v>74</v>
      </c>
      <c r="K532" s="90" t="s">
        <v>44</v>
      </c>
      <c r="L532" s="91">
        <v>33.7837</v>
      </c>
      <c r="M532" s="92"/>
    </row>
    <row r="533" spans="1:13" ht="24" customHeight="1">
      <c r="A533" s="89" t="s">
        <v>1385</v>
      </c>
      <c r="B533" s="90" t="s">
        <v>1395</v>
      </c>
      <c r="C533" s="90">
        <v>5</v>
      </c>
      <c r="D533" s="90" t="s">
        <v>1878</v>
      </c>
      <c r="E533" s="90" t="s">
        <v>1376</v>
      </c>
      <c r="F533" s="90">
        <v>56</v>
      </c>
      <c r="G533" s="90">
        <v>8</v>
      </c>
      <c r="H533" s="90">
        <v>0</v>
      </c>
      <c r="I533" s="90">
        <v>0</v>
      </c>
      <c r="J533" s="90">
        <f t="shared" si="19"/>
        <v>64</v>
      </c>
      <c r="K533" s="90" t="s">
        <v>44</v>
      </c>
      <c r="L533" s="91">
        <v>31.25</v>
      </c>
      <c r="M533" s="92"/>
    </row>
    <row r="534" spans="1:13" ht="22.5" customHeight="1">
      <c r="A534" s="89" t="s">
        <v>1396</v>
      </c>
      <c r="B534" s="90" t="s">
        <v>1397</v>
      </c>
      <c r="C534" s="90">
        <v>1</v>
      </c>
      <c r="D534" s="90" t="s">
        <v>1881</v>
      </c>
      <c r="E534" s="90" t="s">
        <v>66</v>
      </c>
      <c r="F534" s="90">
        <v>56</v>
      </c>
      <c r="G534" s="90">
        <v>16</v>
      </c>
      <c r="H534" s="90">
        <v>15</v>
      </c>
      <c r="I534" s="90">
        <v>0</v>
      </c>
      <c r="J534" s="90">
        <f t="shared" si="19"/>
        <v>87</v>
      </c>
      <c r="K534" s="90" t="s">
        <v>44</v>
      </c>
      <c r="L534" s="91">
        <v>103.4482</v>
      </c>
      <c r="M534" s="92"/>
    </row>
    <row r="535" spans="1:13" ht="22.5" customHeight="1">
      <c r="A535" s="89" t="s">
        <v>1398</v>
      </c>
      <c r="B535" s="90" t="s">
        <v>340</v>
      </c>
      <c r="C535" s="90">
        <v>4</v>
      </c>
      <c r="D535" s="90" t="s">
        <v>1878</v>
      </c>
      <c r="E535" s="90" t="s">
        <v>1376</v>
      </c>
      <c r="F535" s="90">
        <v>56</v>
      </c>
      <c r="G535" s="90">
        <v>8</v>
      </c>
      <c r="H535" s="90">
        <v>10</v>
      </c>
      <c r="I535" s="90">
        <v>0</v>
      </c>
      <c r="J535" s="90">
        <f t="shared" si="19"/>
        <v>74</v>
      </c>
      <c r="K535" s="90" t="s">
        <v>44</v>
      </c>
      <c r="L535" s="91">
        <v>33.7837</v>
      </c>
      <c r="M535" s="92"/>
    </row>
    <row r="536" spans="1:13" ht="22.5" customHeight="1">
      <c r="A536" s="89" t="s">
        <v>1398</v>
      </c>
      <c r="B536" s="90" t="s">
        <v>340</v>
      </c>
      <c r="C536" s="90">
        <v>4</v>
      </c>
      <c r="D536" s="90" t="s">
        <v>1957</v>
      </c>
      <c r="E536" s="90" t="s">
        <v>1376</v>
      </c>
      <c r="F536" s="90">
        <v>56</v>
      </c>
      <c r="G536" s="90">
        <v>8</v>
      </c>
      <c r="H536" s="90">
        <v>10</v>
      </c>
      <c r="I536" s="90">
        <v>0</v>
      </c>
      <c r="J536" s="90">
        <f t="shared" si="19"/>
        <v>74</v>
      </c>
      <c r="K536" s="90" t="s">
        <v>44</v>
      </c>
      <c r="L536" s="91">
        <v>33.7837</v>
      </c>
      <c r="M536" s="92"/>
    </row>
    <row r="537" spans="1:13" ht="24" customHeight="1">
      <c r="A537" s="89" t="s">
        <v>1399</v>
      </c>
      <c r="B537" s="90" t="s">
        <v>340</v>
      </c>
      <c r="C537" s="90">
        <v>4</v>
      </c>
      <c r="D537" s="90" t="s">
        <v>1942</v>
      </c>
      <c r="E537" s="90" t="s">
        <v>1376</v>
      </c>
      <c r="F537" s="90">
        <v>56</v>
      </c>
      <c r="G537" s="90">
        <v>8</v>
      </c>
      <c r="H537" s="90">
        <v>10</v>
      </c>
      <c r="I537" s="90">
        <v>0</v>
      </c>
      <c r="J537" s="90">
        <f t="shared" si="19"/>
        <v>74</v>
      </c>
      <c r="K537" s="90" t="s">
        <v>44</v>
      </c>
      <c r="L537" s="91">
        <v>33.7837</v>
      </c>
      <c r="M537" s="92"/>
    </row>
    <row r="538" spans="1:13" ht="24" customHeight="1">
      <c r="A538" s="89" t="s">
        <v>1399</v>
      </c>
      <c r="B538" s="90" t="s">
        <v>340</v>
      </c>
      <c r="C538" s="90">
        <v>4</v>
      </c>
      <c r="D538" s="90" t="s">
        <v>1958</v>
      </c>
      <c r="E538" s="90" t="s">
        <v>1376</v>
      </c>
      <c r="F538" s="90">
        <v>56</v>
      </c>
      <c r="G538" s="90">
        <v>8</v>
      </c>
      <c r="H538" s="90">
        <v>10</v>
      </c>
      <c r="I538" s="90">
        <v>0</v>
      </c>
      <c r="J538" s="90">
        <f t="shared" si="19"/>
        <v>74</v>
      </c>
      <c r="K538" s="90" t="s">
        <v>44</v>
      </c>
      <c r="L538" s="91">
        <v>33.7837</v>
      </c>
      <c r="M538" s="92"/>
    </row>
    <row r="539" spans="1:13" ht="22.5" customHeight="1">
      <c r="A539" s="89" t="s">
        <v>1371</v>
      </c>
      <c r="B539" s="90" t="s">
        <v>1206</v>
      </c>
      <c r="C539" s="90">
        <v>6</v>
      </c>
      <c r="D539" s="90" t="s">
        <v>1969</v>
      </c>
      <c r="E539" s="90"/>
      <c r="F539" s="90">
        <v>22</v>
      </c>
      <c r="G539" s="90">
        <v>6</v>
      </c>
      <c r="H539" s="90">
        <v>0</v>
      </c>
      <c r="I539" s="90">
        <v>0</v>
      </c>
      <c r="J539" s="90">
        <f t="shared" si="19"/>
        <v>28</v>
      </c>
      <c r="K539" s="90"/>
      <c r="L539" s="91">
        <v>1190.4761</v>
      </c>
      <c r="M539" s="92"/>
    </row>
    <row r="540" spans="1:13" ht="22.5" customHeight="1">
      <c r="A540" s="89" t="s">
        <v>1400</v>
      </c>
      <c r="B540" s="90" t="s">
        <v>734</v>
      </c>
      <c r="C540" s="90">
        <v>4</v>
      </c>
      <c r="D540" s="90" t="s">
        <v>1979</v>
      </c>
      <c r="E540" s="90" t="s">
        <v>1376</v>
      </c>
      <c r="F540" s="90">
        <v>56</v>
      </c>
      <c r="G540" s="90">
        <v>8</v>
      </c>
      <c r="H540" s="90">
        <v>10</v>
      </c>
      <c r="I540" s="90">
        <v>0</v>
      </c>
      <c r="J540" s="90">
        <f t="shared" si="19"/>
        <v>74</v>
      </c>
      <c r="K540" s="90" t="s">
        <v>44</v>
      </c>
      <c r="L540" s="91">
        <v>33.7837</v>
      </c>
      <c r="M540" s="92"/>
    </row>
    <row r="541" spans="1:13" ht="22.5" customHeight="1">
      <c r="A541" s="89" t="s">
        <v>1400</v>
      </c>
      <c r="B541" s="90" t="s">
        <v>734</v>
      </c>
      <c r="C541" s="90">
        <v>4</v>
      </c>
      <c r="D541" s="90" t="s">
        <v>1981</v>
      </c>
      <c r="E541" s="90" t="s">
        <v>1376</v>
      </c>
      <c r="F541" s="90">
        <v>56</v>
      </c>
      <c r="G541" s="90">
        <v>8</v>
      </c>
      <c r="H541" s="90">
        <v>10</v>
      </c>
      <c r="I541" s="90">
        <v>0</v>
      </c>
      <c r="J541" s="90">
        <f t="shared" si="19"/>
        <v>74</v>
      </c>
      <c r="K541" s="90" t="s">
        <v>44</v>
      </c>
      <c r="L541" s="91">
        <v>33.7837</v>
      </c>
      <c r="M541" s="92"/>
    </row>
    <row r="542" spans="1:13" ht="22.5" customHeight="1">
      <c r="A542" s="89" t="s">
        <v>1401</v>
      </c>
      <c r="B542" s="90" t="s">
        <v>734</v>
      </c>
      <c r="C542" s="90">
        <v>4</v>
      </c>
      <c r="D542" s="90" t="s">
        <v>1957</v>
      </c>
      <c r="E542" s="90" t="s">
        <v>1376</v>
      </c>
      <c r="F542" s="90">
        <v>56</v>
      </c>
      <c r="G542" s="90">
        <v>8</v>
      </c>
      <c r="H542" s="90">
        <v>10</v>
      </c>
      <c r="I542" s="90">
        <v>0</v>
      </c>
      <c r="J542" s="90">
        <f t="shared" si="19"/>
        <v>74</v>
      </c>
      <c r="K542" s="90" t="s">
        <v>44</v>
      </c>
      <c r="L542" s="91">
        <v>33.7837</v>
      </c>
      <c r="M542" s="92"/>
    </row>
    <row r="543" spans="1:13" ht="23.25" customHeight="1">
      <c r="A543" s="89" t="s">
        <v>1401</v>
      </c>
      <c r="B543" s="90" t="s">
        <v>734</v>
      </c>
      <c r="C543" s="90">
        <v>4</v>
      </c>
      <c r="D543" s="90" t="s">
        <v>1960</v>
      </c>
      <c r="E543" s="90" t="s">
        <v>1376</v>
      </c>
      <c r="F543" s="90">
        <v>56</v>
      </c>
      <c r="G543" s="90">
        <v>8</v>
      </c>
      <c r="H543" s="90">
        <v>10</v>
      </c>
      <c r="I543" s="90">
        <v>0</v>
      </c>
      <c r="J543" s="90">
        <f t="shared" si="19"/>
        <v>74</v>
      </c>
      <c r="K543" s="90" t="s">
        <v>44</v>
      </c>
      <c r="L543" s="91">
        <v>33.7837</v>
      </c>
      <c r="M543" s="92"/>
    </row>
    <row r="544" spans="1:13" ht="22.5" customHeight="1">
      <c r="A544" s="89" t="s">
        <v>1402</v>
      </c>
      <c r="B544" s="90" t="s">
        <v>734</v>
      </c>
      <c r="C544" s="90">
        <v>4</v>
      </c>
      <c r="D544" s="90" t="s">
        <v>1876</v>
      </c>
      <c r="E544" s="90" t="s">
        <v>1376</v>
      </c>
      <c r="F544" s="90">
        <v>56</v>
      </c>
      <c r="G544" s="90">
        <v>8</v>
      </c>
      <c r="H544" s="90">
        <v>10</v>
      </c>
      <c r="I544" s="90">
        <v>0</v>
      </c>
      <c r="J544" s="90">
        <f t="shared" si="19"/>
        <v>74</v>
      </c>
      <c r="K544" s="90" t="s">
        <v>44</v>
      </c>
      <c r="L544" s="91">
        <v>33.7837</v>
      </c>
      <c r="M544" s="92"/>
    </row>
    <row r="545" spans="1:13" ht="22.5" customHeight="1">
      <c r="A545" s="89" t="s">
        <v>1403</v>
      </c>
      <c r="B545" s="90" t="s">
        <v>734</v>
      </c>
      <c r="C545" s="90">
        <v>4</v>
      </c>
      <c r="D545" s="90" t="s">
        <v>1969</v>
      </c>
      <c r="E545" s="90" t="s">
        <v>1376</v>
      </c>
      <c r="F545" s="90">
        <v>56</v>
      </c>
      <c r="G545" s="90">
        <v>8</v>
      </c>
      <c r="H545" s="90">
        <v>10</v>
      </c>
      <c r="I545" s="90">
        <v>0</v>
      </c>
      <c r="J545" s="90">
        <f t="shared" si="19"/>
        <v>74</v>
      </c>
      <c r="K545" s="90" t="s">
        <v>44</v>
      </c>
      <c r="L545" s="91">
        <v>33.7837</v>
      </c>
      <c r="M545" s="92"/>
    </row>
    <row r="546" spans="1:13" ht="22.5" customHeight="1">
      <c r="A546" s="89" t="s">
        <v>1403</v>
      </c>
      <c r="B546" s="90" t="s">
        <v>734</v>
      </c>
      <c r="C546" s="90">
        <v>4</v>
      </c>
      <c r="D546" s="90" t="s">
        <v>1942</v>
      </c>
      <c r="E546" s="90" t="s">
        <v>1376</v>
      </c>
      <c r="F546" s="90">
        <v>56</v>
      </c>
      <c r="G546" s="90">
        <v>8</v>
      </c>
      <c r="H546" s="90">
        <v>10</v>
      </c>
      <c r="I546" s="90">
        <v>0</v>
      </c>
      <c r="J546" s="90">
        <f t="shared" si="19"/>
        <v>74</v>
      </c>
      <c r="K546" s="90" t="s">
        <v>44</v>
      </c>
      <c r="L546" s="91">
        <v>33.7837</v>
      </c>
      <c r="M546" s="92"/>
    </row>
    <row r="547" spans="1:13" ht="23.25" customHeight="1">
      <c r="A547" s="89" t="s">
        <v>1404</v>
      </c>
      <c r="B547" s="90" t="s">
        <v>734</v>
      </c>
      <c r="C547" s="90">
        <v>4</v>
      </c>
      <c r="D547" s="90" t="s">
        <v>1878</v>
      </c>
      <c r="E547" s="90" t="s">
        <v>1376</v>
      </c>
      <c r="F547" s="90">
        <v>56</v>
      </c>
      <c r="G547" s="90">
        <v>8</v>
      </c>
      <c r="H547" s="90">
        <v>10</v>
      </c>
      <c r="I547" s="90">
        <v>0</v>
      </c>
      <c r="J547" s="90">
        <f t="shared" si="19"/>
        <v>74</v>
      </c>
      <c r="K547" s="90" t="s">
        <v>44</v>
      </c>
      <c r="L547" s="91">
        <v>33.7837</v>
      </c>
      <c r="M547" s="92"/>
    </row>
    <row r="548" spans="1:13" ht="21.75" customHeight="1">
      <c r="A548" s="89" t="s">
        <v>1404</v>
      </c>
      <c r="B548" s="90" t="s">
        <v>734</v>
      </c>
      <c r="C548" s="90">
        <v>4</v>
      </c>
      <c r="D548" s="90" t="s">
        <v>1905</v>
      </c>
      <c r="E548" s="90" t="s">
        <v>1376</v>
      </c>
      <c r="F548" s="90">
        <v>56</v>
      </c>
      <c r="G548" s="90">
        <v>8</v>
      </c>
      <c r="H548" s="90">
        <v>10</v>
      </c>
      <c r="I548" s="90">
        <v>0</v>
      </c>
      <c r="J548" s="90">
        <f t="shared" si="19"/>
        <v>74</v>
      </c>
      <c r="K548" s="90" t="s">
        <v>44</v>
      </c>
      <c r="L548" s="91">
        <v>33.7837</v>
      </c>
      <c r="M548" s="92"/>
    </row>
    <row r="549" spans="1:13" ht="23.25" customHeight="1">
      <c r="A549" s="89" t="s">
        <v>1405</v>
      </c>
      <c r="B549" s="90" t="s">
        <v>1283</v>
      </c>
      <c r="C549" s="90">
        <v>5</v>
      </c>
      <c r="D549" s="90" t="s">
        <v>1881</v>
      </c>
      <c r="E549" s="90" t="s">
        <v>1376</v>
      </c>
      <c r="F549" s="90">
        <v>56</v>
      </c>
      <c r="G549" s="90">
        <v>8</v>
      </c>
      <c r="H549" s="90">
        <v>10</v>
      </c>
      <c r="I549" s="90">
        <v>0</v>
      </c>
      <c r="J549" s="90">
        <f t="shared" si="19"/>
        <v>74</v>
      </c>
      <c r="K549" s="90" t="s">
        <v>44</v>
      </c>
      <c r="L549" s="91">
        <v>27.027</v>
      </c>
      <c r="M549" s="92"/>
    </row>
    <row r="550" spans="1:13" ht="22.5" customHeight="1">
      <c r="A550" s="89" t="s">
        <v>1400</v>
      </c>
      <c r="B550" s="90" t="s">
        <v>102</v>
      </c>
      <c r="C550" s="90">
        <v>4</v>
      </c>
      <c r="D550" s="90" t="s">
        <v>1881</v>
      </c>
      <c r="E550" s="90" t="s">
        <v>1376</v>
      </c>
      <c r="F550" s="90">
        <v>56</v>
      </c>
      <c r="G550" s="90">
        <v>8</v>
      </c>
      <c r="H550" s="90">
        <v>10</v>
      </c>
      <c r="I550" s="90">
        <v>0</v>
      </c>
      <c r="J550" s="90">
        <f t="shared" si="19"/>
        <v>74</v>
      </c>
      <c r="K550" s="90" t="s">
        <v>44</v>
      </c>
      <c r="L550" s="91">
        <v>33.7837</v>
      </c>
      <c r="M550" s="92"/>
    </row>
    <row r="551" spans="1:13" ht="24" customHeight="1">
      <c r="A551" s="89" t="s">
        <v>1406</v>
      </c>
      <c r="B551" s="90" t="s">
        <v>102</v>
      </c>
      <c r="C551" s="90">
        <v>4</v>
      </c>
      <c r="D551" s="90" t="s">
        <v>1881</v>
      </c>
      <c r="E551" s="90" t="s">
        <v>1376</v>
      </c>
      <c r="F551" s="90">
        <v>56</v>
      </c>
      <c r="G551" s="90">
        <v>8</v>
      </c>
      <c r="H551" s="90">
        <v>10</v>
      </c>
      <c r="I551" s="90">
        <v>0</v>
      </c>
      <c r="J551" s="90">
        <f t="shared" si="19"/>
        <v>74</v>
      </c>
      <c r="K551" s="90" t="s">
        <v>44</v>
      </c>
      <c r="L551" s="91">
        <v>33.7837</v>
      </c>
      <c r="M551" s="92"/>
    </row>
    <row r="552" spans="1:13" ht="24.75" customHeight="1">
      <c r="A552" s="89" t="s">
        <v>1406</v>
      </c>
      <c r="B552" s="90" t="s">
        <v>102</v>
      </c>
      <c r="C552" s="90">
        <v>4</v>
      </c>
      <c r="D552" s="90" t="s">
        <v>1881</v>
      </c>
      <c r="E552" s="90" t="s">
        <v>1376</v>
      </c>
      <c r="F552" s="90">
        <v>56</v>
      </c>
      <c r="G552" s="90">
        <v>8</v>
      </c>
      <c r="H552" s="90">
        <v>10</v>
      </c>
      <c r="I552" s="90">
        <v>0</v>
      </c>
      <c r="J552" s="90">
        <f t="shared" si="19"/>
        <v>74</v>
      </c>
      <c r="K552" s="90" t="s">
        <v>44</v>
      </c>
      <c r="L552" s="91">
        <v>33.7837</v>
      </c>
      <c r="M552" s="92"/>
    </row>
    <row r="553" spans="1:13" ht="23.25" customHeight="1">
      <c r="A553" s="89" t="s">
        <v>1406</v>
      </c>
      <c r="B553" s="90" t="s">
        <v>102</v>
      </c>
      <c r="C553" s="90">
        <v>4</v>
      </c>
      <c r="D553" s="90" t="s">
        <v>1881</v>
      </c>
      <c r="E553" s="90" t="s">
        <v>1376</v>
      </c>
      <c r="F553" s="90">
        <v>56</v>
      </c>
      <c r="G553" s="90">
        <v>8</v>
      </c>
      <c r="H553" s="90">
        <v>10</v>
      </c>
      <c r="I553" s="90">
        <v>0</v>
      </c>
      <c r="J553" s="90">
        <f t="shared" si="19"/>
        <v>74</v>
      </c>
      <c r="K553" s="90" t="s">
        <v>44</v>
      </c>
      <c r="L553" s="91">
        <v>33.7837</v>
      </c>
      <c r="M553" s="92"/>
    </row>
    <row r="554" spans="1:13" ht="24.75" customHeight="1">
      <c r="A554" s="89" t="s">
        <v>1406</v>
      </c>
      <c r="B554" s="90" t="s">
        <v>102</v>
      </c>
      <c r="C554" s="90">
        <v>4</v>
      </c>
      <c r="D554" s="90" t="s">
        <v>1881</v>
      </c>
      <c r="E554" s="90" t="s">
        <v>1376</v>
      </c>
      <c r="F554" s="90">
        <v>56</v>
      </c>
      <c r="G554" s="90">
        <v>8</v>
      </c>
      <c r="H554" s="90">
        <v>10</v>
      </c>
      <c r="I554" s="90">
        <v>0</v>
      </c>
      <c r="J554" s="90">
        <f t="shared" si="19"/>
        <v>74</v>
      </c>
      <c r="K554" s="90" t="s">
        <v>44</v>
      </c>
      <c r="L554" s="91">
        <v>33.7837</v>
      </c>
      <c r="M554" s="92"/>
    </row>
    <row r="555" spans="1:13" ht="22.5" customHeight="1">
      <c r="A555" s="89" t="s">
        <v>1407</v>
      </c>
      <c r="B555" s="90" t="s">
        <v>106</v>
      </c>
      <c r="C555" s="90">
        <v>4</v>
      </c>
      <c r="D555" s="90" t="s">
        <v>1881</v>
      </c>
      <c r="E555" s="90" t="s">
        <v>1376</v>
      </c>
      <c r="F555" s="90">
        <v>56</v>
      </c>
      <c r="G555" s="90">
        <v>8</v>
      </c>
      <c r="H555" s="90">
        <v>10</v>
      </c>
      <c r="I555" s="90">
        <v>0</v>
      </c>
      <c r="J555" s="90">
        <f t="shared" si="19"/>
        <v>74</v>
      </c>
      <c r="K555" s="90" t="s">
        <v>44</v>
      </c>
      <c r="L555" s="91">
        <v>33.7837</v>
      </c>
      <c r="M555" s="92"/>
    </row>
    <row r="556" spans="1:13" ht="22.5" customHeight="1">
      <c r="A556" s="89" t="s">
        <v>1407</v>
      </c>
      <c r="B556" s="90" t="s">
        <v>106</v>
      </c>
      <c r="C556" s="90">
        <v>4</v>
      </c>
      <c r="D556" s="90" t="s">
        <v>1881</v>
      </c>
      <c r="E556" s="90" t="s">
        <v>1376</v>
      </c>
      <c r="F556" s="90">
        <v>56</v>
      </c>
      <c r="G556" s="90">
        <v>8</v>
      </c>
      <c r="H556" s="90">
        <v>10</v>
      </c>
      <c r="I556" s="90">
        <v>0</v>
      </c>
      <c r="J556" s="90">
        <f t="shared" si="19"/>
        <v>74</v>
      </c>
      <c r="K556" s="90" t="s">
        <v>44</v>
      </c>
      <c r="L556" s="91">
        <v>33.7837</v>
      </c>
      <c r="M556" s="92"/>
    </row>
    <row r="557" spans="1:13" ht="23.25" customHeight="1">
      <c r="A557" s="89" t="s">
        <v>1408</v>
      </c>
      <c r="B557" s="90" t="s">
        <v>106</v>
      </c>
      <c r="C557" s="90">
        <v>4</v>
      </c>
      <c r="D557" s="90" t="s">
        <v>1881</v>
      </c>
      <c r="E557" s="90" t="s">
        <v>1376</v>
      </c>
      <c r="F557" s="90">
        <v>56</v>
      </c>
      <c r="G557" s="90">
        <v>8</v>
      </c>
      <c r="H557" s="90">
        <v>10</v>
      </c>
      <c r="I557" s="90">
        <v>0</v>
      </c>
      <c r="J557" s="90">
        <f t="shared" si="19"/>
        <v>74</v>
      </c>
      <c r="K557" s="90" t="s">
        <v>44</v>
      </c>
      <c r="L557" s="91">
        <v>33.7837</v>
      </c>
      <c r="M557" s="92"/>
    </row>
    <row r="558" spans="1:13" ht="24.75" customHeight="1">
      <c r="A558" s="89" t="s">
        <v>1408</v>
      </c>
      <c r="B558" s="90" t="s">
        <v>106</v>
      </c>
      <c r="C558" s="90">
        <v>4</v>
      </c>
      <c r="D558" s="90" t="s">
        <v>1881</v>
      </c>
      <c r="E558" s="90" t="s">
        <v>1376</v>
      </c>
      <c r="F558" s="90">
        <v>56</v>
      </c>
      <c r="G558" s="90">
        <v>8</v>
      </c>
      <c r="H558" s="90">
        <v>10</v>
      </c>
      <c r="I558" s="90">
        <v>0</v>
      </c>
      <c r="J558" s="90">
        <f t="shared" si="19"/>
        <v>74</v>
      </c>
      <c r="K558" s="90" t="s">
        <v>44</v>
      </c>
      <c r="L558" s="91">
        <v>33.7837</v>
      </c>
      <c r="M558" s="92"/>
    </row>
    <row r="559" spans="1:13" ht="24" customHeight="1">
      <c r="A559" s="89" t="s">
        <v>1408</v>
      </c>
      <c r="B559" s="90" t="s">
        <v>106</v>
      </c>
      <c r="C559" s="90">
        <v>4</v>
      </c>
      <c r="D559" s="90" t="s">
        <v>1881</v>
      </c>
      <c r="E559" s="90" t="s">
        <v>1376</v>
      </c>
      <c r="F559" s="90">
        <v>56</v>
      </c>
      <c r="G559" s="90">
        <v>8</v>
      </c>
      <c r="H559" s="90">
        <v>10</v>
      </c>
      <c r="I559" s="90">
        <v>0</v>
      </c>
      <c r="J559" s="90">
        <f t="shared" si="19"/>
        <v>74</v>
      </c>
      <c r="K559" s="90"/>
      <c r="L559" s="91">
        <v>33.7837</v>
      </c>
      <c r="M559" s="92"/>
    </row>
    <row r="560" spans="1:13" ht="24.75" customHeight="1">
      <c r="A560" s="89" t="s">
        <v>1408</v>
      </c>
      <c r="B560" s="90" t="s">
        <v>106</v>
      </c>
      <c r="C560" s="90">
        <v>4</v>
      </c>
      <c r="D560" s="90" t="s">
        <v>1881</v>
      </c>
      <c r="E560" s="90" t="s">
        <v>1376</v>
      </c>
      <c r="F560" s="90">
        <v>56</v>
      </c>
      <c r="G560" s="90">
        <v>8</v>
      </c>
      <c r="H560" s="90">
        <v>10</v>
      </c>
      <c r="I560" s="90">
        <v>0</v>
      </c>
      <c r="J560" s="90">
        <f t="shared" si="19"/>
        <v>74</v>
      </c>
      <c r="K560" s="90" t="s">
        <v>44</v>
      </c>
      <c r="L560" s="91">
        <v>33.7837</v>
      </c>
      <c r="M560" s="92"/>
    </row>
    <row r="561" spans="1:13" ht="23.25" customHeight="1">
      <c r="A561" s="89" t="s">
        <v>1409</v>
      </c>
      <c r="B561" s="90" t="s">
        <v>225</v>
      </c>
      <c r="C561" s="90">
        <v>4</v>
      </c>
      <c r="D561" s="90" t="s">
        <v>1881</v>
      </c>
      <c r="E561" s="90" t="s">
        <v>1376</v>
      </c>
      <c r="F561" s="90">
        <v>56</v>
      </c>
      <c r="G561" s="90">
        <v>8</v>
      </c>
      <c r="H561" s="90">
        <v>10</v>
      </c>
      <c r="I561" s="90">
        <v>0</v>
      </c>
      <c r="J561" s="90">
        <f t="shared" si="19"/>
        <v>74</v>
      </c>
      <c r="K561" s="90" t="s">
        <v>44</v>
      </c>
      <c r="L561" s="91">
        <v>33.7837</v>
      </c>
      <c r="M561" s="92"/>
    </row>
    <row r="562" spans="1:13" ht="25.5" customHeight="1">
      <c r="A562" s="89" t="s">
        <v>1410</v>
      </c>
      <c r="B562" s="90" t="s">
        <v>381</v>
      </c>
      <c r="C562" s="90">
        <v>4</v>
      </c>
      <c r="D562" s="90" t="s">
        <v>1881</v>
      </c>
      <c r="E562" s="90" t="s">
        <v>1376</v>
      </c>
      <c r="F562" s="90">
        <v>56</v>
      </c>
      <c r="G562" s="90">
        <v>8</v>
      </c>
      <c r="H562" s="90">
        <v>10</v>
      </c>
      <c r="I562" s="90">
        <v>0</v>
      </c>
      <c r="J562" s="90">
        <f t="shared" si="19"/>
        <v>74</v>
      </c>
      <c r="K562" s="90" t="s">
        <v>44</v>
      </c>
      <c r="L562" s="91">
        <v>33.7837</v>
      </c>
      <c r="M562" s="92"/>
    </row>
    <row r="563" spans="1:13" ht="26.25" customHeight="1">
      <c r="A563" s="89" t="s">
        <v>1410</v>
      </c>
      <c r="B563" s="90" t="s">
        <v>381</v>
      </c>
      <c r="C563" s="90">
        <v>4</v>
      </c>
      <c r="D563" s="90" t="s">
        <v>1881</v>
      </c>
      <c r="E563" s="90" t="s">
        <v>1376</v>
      </c>
      <c r="F563" s="90">
        <v>56</v>
      </c>
      <c r="G563" s="90">
        <v>8</v>
      </c>
      <c r="H563" s="90">
        <v>10</v>
      </c>
      <c r="I563" s="90">
        <v>0</v>
      </c>
      <c r="J563" s="90">
        <f t="shared" si="19"/>
        <v>74</v>
      </c>
      <c r="K563" s="90" t="s">
        <v>44</v>
      </c>
      <c r="L563" s="91">
        <v>33.7837</v>
      </c>
      <c r="M563" s="92"/>
    </row>
    <row r="564" spans="1:13" ht="23.25" customHeight="1">
      <c r="A564" s="89" t="s">
        <v>1412</v>
      </c>
      <c r="B564" s="90" t="s">
        <v>565</v>
      </c>
      <c r="C564" s="90">
        <v>4</v>
      </c>
      <c r="D564" s="90" t="s">
        <v>1881</v>
      </c>
      <c r="E564" s="90" t="s">
        <v>1376</v>
      </c>
      <c r="F564" s="90">
        <v>56</v>
      </c>
      <c r="G564" s="90">
        <v>8</v>
      </c>
      <c r="H564" s="90">
        <v>10</v>
      </c>
      <c r="I564" s="90">
        <v>0</v>
      </c>
      <c r="J564" s="90">
        <f t="shared" si="19"/>
        <v>74</v>
      </c>
      <c r="K564" s="90" t="s">
        <v>44</v>
      </c>
      <c r="L564" s="91">
        <v>33.7837</v>
      </c>
      <c r="M564" s="92"/>
    </row>
    <row r="565" spans="1:13" ht="24" customHeight="1">
      <c r="A565" s="89" t="s">
        <v>1412</v>
      </c>
      <c r="B565" s="90" t="s">
        <v>565</v>
      </c>
      <c r="C565" s="90">
        <v>4</v>
      </c>
      <c r="D565" s="90" t="s">
        <v>1881</v>
      </c>
      <c r="E565" s="90" t="s">
        <v>1376</v>
      </c>
      <c r="F565" s="90">
        <v>56</v>
      </c>
      <c r="G565" s="90">
        <v>8</v>
      </c>
      <c r="H565" s="90">
        <v>10</v>
      </c>
      <c r="I565" s="90">
        <v>0</v>
      </c>
      <c r="J565" s="90">
        <f t="shared" si="19"/>
        <v>74</v>
      </c>
      <c r="K565" s="90" t="s">
        <v>44</v>
      </c>
      <c r="L565" s="91">
        <v>33.7837</v>
      </c>
      <c r="M565" s="92"/>
    </row>
    <row r="566" spans="1:13" ht="24" customHeight="1">
      <c r="A566" s="89" t="s">
        <v>1413</v>
      </c>
      <c r="B566" s="90" t="s">
        <v>565</v>
      </c>
      <c r="C566" s="90">
        <v>4</v>
      </c>
      <c r="D566" s="90" t="s">
        <v>1881</v>
      </c>
      <c r="E566" s="90" t="s">
        <v>1376</v>
      </c>
      <c r="F566" s="90">
        <v>56</v>
      </c>
      <c r="G566" s="90">
        <v>8</v>
      </c>
      <c r="H566" s="90">
        <v>10</v>
      </c>
      <c r="I566" s="90">
        <v>0</v>
      </c>
      <c r="J566" s="90">
        <f t="shared" si="19"/>
        <v>74</v>
      </c>
      <c r="K566" s="90" t="s">
        <v>44</v>
      </c>
      <c r="L566" s="91">
        <v>33.7837</v>
      </c>
      <c r="M566" s="92"/>
    </row>
    <row r="567" spans="1:13" ht="24" customHeight="1">
      <c r="A567" s="89" t="s">
        <v>1414</v>
      </c>
      <c r="B567" s="90" t="s">
        <v>584</v>
      </c>
      <c r="C567" s="90">
        <v>5</v>
      </c>
      <c r="D567" s="90" t="s">
        <v>1881</v>
      </c>
      <c r="E567" s="90" t="s">
        <v>1376</v>
      </c>
      <c r="F567" s="90">
        <v>56</v>
      </c>
      <c r="G567" s="90">
        <v>8</v>
      </c>
      <c r="H567" s="90">
        <v>10</v>
      </c>
      <c r="I567" s="90">
        <v>0</v>
      </c>
      <c r="J567" s="90">
        <f t="shared" si="19"/>
        <v>74</v>
      </c>
      <c r="K567" s="90" t="s">
        <v>44</v>
      </c>
      <c r="L567" s="91">
        <v>27.027</v>
      </c>
      <c r="M567" s="92"/>
    </row>
    <row r="568" spans="1:13" ht="24.75" customHeight="1">
      <c r="A568" s="89" t="s">
        <v>1415</v>
      </c>
      <c r="B568" s="90" t="s">
        <v>1159</v>
      </c>
      <c r="C568" s="90">
        <v>5</v>
      </c>
      <c r="D568" s="90" t="s">
        <v>1881</v>
      </c>
      <c r="E568" s="90" t="s">
        <v>1376</v>
      </c>
      <c r="F568" s="90">
        <v>56</v>
      </c>
      <c r="G568" s="90">
        <v>8</v>
      </c>
      <c r="H568" s="90">
        <v>10</v>
      </c>
      <c r="I568" s="90">
        <v>0</v>
      </c>
      <c r="J568" s="90">
        <f t="shared" si="19"/>
        <v>74</v>
      </c>
      <c r="K568" s="90" t="s">
        <v>44</v>
      </c>
      <c r="L568" s="91">
        <v>27.027</v>
      </c>
      <c r="M568" s="92"/>
    </row>
    <row r="569" spans="1:13" ht="24.75" customHeight="1">
      <c r="A569" s="89" t="s">
        <v>1416</v>
      </c>
      <c r="B569" s="90" t="s">
        <v>588</v>
      </c>
      <c r="C569" s="90">
        <v>4</v>
      </c>
      <c r="D569" s="90" t="s">
        <v>1881</v>
      </c>
      <c r="E569" s="90" t="s">
        <v>1376</v>
      </c>
      <c r="F569" s="90">
        <v>56</v>
      </c>
      <c r="G569" s="90">
        <v>8</v>
      </c>
      <c r="H569" s="90">
        <v>10</v>
      </c>
      <c r="I569" s="90">
        <v>0</v>
      </c>
      <c r="J569" s="90">
        <f t="shared" si="19"/>
        <v>74</v>
      </c>
      <c r="K569" s="90" t="s">
        <v>44</v>
      </c>
      <c r="L569" s="91">
        <v>33.7837</v>
      </c>
      <c r="M569" s="92"/>
    </row>
    <row r="570" spans="1:13" ht="25.5" customHeight="1">
      <c r="A570" s="89" t="s">
        <v>1417</v>
      </c>
      <c r="B570" s="90" t="s">
        <v>1284</v>
      </c>
      <c r="C570" s="90">
        <v>6</v>
      </c>
      <c r="D570" s="90" t="s">
        <v>1881</v>
      </c>
      <c r="E570" s="90" t="s">
        <v>1376</v>
      </c>
      <c r="F570" s="90">
        <v>56</v>
      </c>
      <c r="G570" s="90">
        <v>8</v>
      </c>
      <c r="H570" s="90">
        <v>10</v>
      </c>
      <c r="I570" s="90">
        <v>0</v>
      </c>
      <c r="J570" s="90">
        <f t="shared" si="19"/>
        <v>74</v>
      </c>
      <c r="K570" s="90" t="s">
        <v>44</v>
      </c>
      <c r="L570" s="91">
        <v>22.5225</v>
      </c>
      <c r="M570" s="92"/>
    </row>
    <row r="571" spans="1:13" ht="24.75" customHeight="1">
      <c r="A571" s="89" t="s">
        <v>1418</v>
      </c>
      <c r="B571" s="90" t="s">
        <v>383</v>
      </c>
      <c r="C571" s="90">
        <v>4</v>
      </c>
      <c r="D571" s="90" t="s">
        <v>1881</v>
      </c>
      <c r="E571" s="90" t="s">
        <v>1376</v>
      </c>
      <c r="F571" s="90">
        <v>56</v>
      </c>
      <c r="G571" s="90">
        <v>8</v>
      </c>
      <c r="H571" s="90">
        <v>10</v>
      </c>
      <c r="I571" s="90">
        <v>0</v>
      </c>
      <c r="J571" s="90">
        <f t="shared" si="19"/>
        <v>74</v>
      </c>
      <c r="K571" s="90" t="s">
        <v>44</v>
      </c>
      <c r="L571" s="91">
        <v>33.7837</v>
      </c>
      <c r="M571" s="92"/>
    </row>
    <row r="572" spans="1:13" ht="22.5" customHeight="1">
      <c r="A572" s="89" t="s">
        <v>1419</v>
      </c>
      <c r="B572" s="90" t="s">
        <v>383</v>
      </c>
      <c r="C572" s="90">
        <v>4</v>
      </c>
      <c r="D572" s="90" t="s">
        <v>1881</v>
      </c>
      <c r="E572" s="90" t="s">
        <v>1376</v>
      </c>
      <c r="F572" s="90">
        <v>56</v>
      </c>
      <c r="G572" s="90">
        <v>8</v>
      </c>
      <c r="H572" s="90">
        <v>10</v>
      </c>
      <c r="I572" s="90">
        <v>0</v>
      </c>
      <c r="J572" s="90">
        <f aca="true" t="shared" si="20" ref="J572:J581">F572+G572+H572+I572</f>
        <v>74</v>
      </c>
      <c r="K572" s="90" t="s">
        <v>44</v>
      </c>
      <c r="L572" s="91">
        <v>33.7837</v>
      </c>
      <c r="M572" s="92"/>
    </row>
    <row r="573" spans="1:13" ht="24" customHeight="1">
      <c r="A573" s="89" t="s">
        <v>1419</v>
      </c>
      <c r="B573" s="90" t="s">
        <v>383</v>
      </c>
      <c r="C573" s="90">
        <v>4</v>
      </c>
      <c r="D573" s="90" t="s">
        <v>1881</v>
      </c>
      <c r="E573" s="90" t="s">
        <v>1376</v>
      </c>
      <c r="F573" s="90">
        <v>56</v>
      </c>
      <c r="G573" s="90">
        <v>8</v>
      </c>
      <c r="H573" s="90">
        <v>0</v>
      </c>
      <c r="I573" s="90">
        <v>0</v>
      </c>
      <c r="J573" s="90">
        <f t="shared" si="20"/>
        <v>64</v>
      </c>
      <c r="K573" s="90" t="s">
        <v>44</v>
      </c>
      <c r="L573" s="91">
        <v>39.0625</v>
      </c>
      <c r="M573" s="92"/>
    </row>
    <row r="574" spans="1:13" ht="23.25" customHeight="1">
      <c r="A574" s="89" t="s">
        <v>1420</v>
      </c>
      <c r="B574" s="90" t="s">
        <v>383</v>
      </c>
      <c r="C574" s="90">
        <v>4</v>
      </c>
      <c r="D574" s="90" t="s">
        <v>1881</v>
      </c>
      <c r="E574" s="90" t="s">
        <v>1376</v>
      </c>
      <c r="F574" s="90">
        <v>56</v>
      </c>
      <c r="G574" s="90">
        <v>8</v>
      </c>
      <c r="H574" s="90">
        <v>10</v>
      </c>
      <c r="I574" s="90">
        <v>0</v>
      </c>
      <c r="J574" s="90">
        <f t="shared" si="20"/>
        <v>74</v>
      </c>
      <c r="K574" s="90" t="s">
        <v>44</v>
      </c>
      <c r="L574" s="91">
        <v>33.7837</v>
      </c>
      <c r="M574" s="92"/>
    </row>
    <row r="575" spans="1:13" ht="24" customHeight="1">
      <c r="A575" s="89" t="s">
        <v>1420</v>
      </c>
      <c r="B575" s="90" t="s">
        <v>383</v>
      </c>
      <c r="C575" s="90">
        <v>4</v>
      </c>
      <c r="D575" s="90" t="s">
        <v>1881</v>
      </c>
      <c r="E575" s="90" t="s">
        <v>24</v>
      </c>
      <c r="F575" s="90">
        <v>56</v>
      </c>
      <c r="G575" s="90">
        <v>8</v>
      </c>
      <c r="H575" s="90">
        <v>10</v>
      </c>
      <c r="I575" s="90">
        <v>0</v>
      </c>
      <c r="J575" s="90">
        <f t="shared" si="20"/>
        <v>74</v>
      </c>
      <c r="K575" s="90" t="s">
        <v>44</v>
      </c>
      <c r="L575" s="91">
        <v>33.7837</v>
      </c>
      <c r="M575" s="92"/>
    </row>
    <row r="576" spans="1:13" ht="22.5" customHeight="1">
      <c r="A576" s="89" t="s">
        <v>1421</v>
      </c>
      <c r="B576" s="90" t="s">
        <v>486</v>
      </c>
      <c r="C576" s="90">
        <v>4</v>
      </c>
      <c r="D576" s="90" t="s">
        <v>1881</v>
      </c>
      <c r="E576" s="90" t="s">
        <v>1376</v>
      </c>
      <c r="F576" s="90">
        <v>56</v>
      </c>
      <c r="G576" s="90">
        <v>8</v>
      </c>
      <c r="H576" s="90">
        <v>10</v>
      </c>
      <c r="I576" s="90">
        <v>0</v>
      </c>
      <c r="J576" s="90">
        <f t="shared" si="20"/>
        <v>74</v>
      </c>
      <c r="K576" s="90" t="s">
        <v>44</v>
      </c>
      <c r="L576" s="91">
        <v>33.7837</v>
      </c>
      <c r="M576" s="92"/>
    </row>
    <row r="577" spans="1:13" ht="21" customHeight="1">
      <c r="A577" s="89" t="s">
        <v>1422</v>
      </c>
      <c r="B577" s="90" t="s">
        <v>65</v>
      </c>
      <c r="C577" s="90">
        <v>5</v>
      </c>
      <c r="D577" s="90" t="s">
        <v>1881</v>
      </c>
      <c r="E577" s="90" t="s">
        <v>66</v>
      </c>
      <c r="F577" s="90">
        <v>56</v>
      </c>
      <c r="G577" s="90">
        <v>16</v>
      </c>
      <c r="H577" s="90">
        <v>15</v>
      </c>
      <c r="I577" s="90">
        <v>0</v>
      </c>
      <c r="J577" s="90">
        <f t="shared" si="20"/>
        <v>87</v>
      </c>
      <c r="K577" s="90" t="s">
        <v>44</v>
      </c>
      <c r="L577" s="91">
        <v>20.6896</v>
      </c>
      <c r="M577" s="92"/>
    </row>
    <row r="578" spans="1:13" ht="22.5" customHeight="1">
      <c r="A578" s="89" t="s">
        <v>1423</v>
      </c>
      <c r="B578" s="90" t="s">
        <v>596</v>
      </c>
      <c r="C578" s="90">
        <v>5</v>
      </c>
      <c r="D578" s="90" t="s">
        <v>1881</v>
      </c>
      <c r="E578" s="90" t="s">
        <v>66</v>
      </c>
      <c r="F578" s="90">
        <v>168</v>
      </c>
      <c r="G578" s="90">
        <v>28</v>
      </c>
      <c r="H578" s="90">
        <v>35</v>
      </c>
      <c r="I578" s="90">
        <v>0</v>
      </c>
      <c r="J578" s="90">
        <f t="shared" si="20"/>
        <v>231</v>
      </c>
      <c r="K578" s="90" t="s">
        <v>44</v>
      </c>
      <c r="L578" s="91">
        <v>7.7922</v>
      </c>
      <c r="M578" s="92"/>
    </row>
    <row r="579" spans="1:13" ht="24" customHeight="1">
      <c r="A579" s="89" t="s">
        <v>1415</v>
      </c>
      <c r="B579" s="90" t="s">
        <v>369</v>
      </c>
      <c r="C579" s="90">
        <v>5</v>
      </c>
      <c r="D579" s="90" t="s">
        <v>1881</v>
      </c>
      <c r="E579" s="90" t="s">
        <v>1376</v>
      </c>
      <c r="F579" s="90">
        <v>56</v>
      </c>
      <c r="G579" s="90">
        <v>8</v>
      </c>
      <c r="H579" s="90">
        <v>10</v>
      </c>
      <c r="I579" s="90">
        <v>0</v>
      </c>
      <c r="J579" s="90">
        <f t="shared" si="20"/>
        <v>74</v>
      </c>
      <c r="K579" s="90" t="s">
        <v>44</v>
      </c>
      <c r="L579" s="91">
        <v>27.027</v>
      </c>
      <c r="M579" s="92"/>
    </row>
    <row r="580" spans="1:13" ht="22.5" customHeight="1">
      <c r="A580" s="89" t="s">
        <v>1424</v>
      </c>
      <c r="B580" s="90" t="s">
        <v>598</v>
      </c>
      <c r="C580" s="90">
        <v>5</v>
      </c>
      <c r="D580" s="90" t="s">
        <v>1881</v>
      </c>
      <c r="E580" s="90" t="s">
        <v>66</v>
      </c>
      <c r="F580" s="90">
        <v>168</v>
      </c>
      <c r="G580" s="90">
        <v>28</v>
      </c>
      <c r="H580" s="90">
        <v>35</v>
      </c>
      <c r="I580" s="90">
        <v>0</v>
      </c>
      <c r="J580" s="90">
        <f t="shared" si="20"/>
        <v>231</v>
      </c>
      <c r="K580" s="90" t="s">
        <v>44</v>
      </c>
      <c r="L580" s="91">
        <v>7.7922</v>
      </c>
      <c r="M580" s="92"/>
    </row>
    <row r="581" spans="1:13" ht="22.5" customHeight="1">
      <c r="A581" s="89" t="s">
        <v>1425</v>
      </c>
      <c r="B581" s="90" t="s">
        <v>598</v>
      </c>
      <c r="C581" s="90">
        <v>5</v>
      </c>
      <c r="D581" s="90" t="s">
        <v>1881</v>
      </c>
      <c r="E581" s="90" t="s">
        <v>66</v>
      </c>
      <c r="F581" s="90">
        <v>168</v>
      </c>
      <c r="G581" s="90">
        <v>28</v>
      </c>
      <c r="H581" s="90">
        <v>35</v>
      </c>
      <c r="I581" s="90">
        <v>0</v>
      </c>
      <c r="J581" s="90">
        <f t="shared" si="20"/>
        <v>231</v>
      </c>
      <c r="K581" s="90" t="s">
        <v>44</v>
      </c>
      <c r="L581" s="91">
        <v>7.7922</v>
      </c>
      <c r="M581" s="92"/>
    </row>
    <row r="582" spans="1:13" s="18" customFormat="1" ht="24" customHeight="1">
      <c r="A582" s="89" t="s">
        <v>2217</v>
      </c>
      <c r="B582" s="90" t="s">
        <v>2121</v>
      </c>
      <c r="C582" s="142" t="s">
        <v>2218</v>
      </c>
      <c r="D582" s="90" t="s">
        <v>2219</v>
      </c>
      <c r="E582" s="90" t="s">
        <v>2220</v>
      </c>
      <c r="F582" s="90"/>
      <c r="G582" s="90"/>
      <c r="H582" s="90"/>
      <c r="I582" s="90"/>
      <c r="J582" s="90"/>
      <c r="K582" s="143"/>
      <c r="L582" s="17" t="s">
        <v>25</v>
      </c>
      <c r="M582" s="50"/>
    </row>
    <row r="583" spans="1:13" s="18" customFormat="1" ht="12.75" customHeight="1">
      <c r="A583" s="49" t="s">
        <v>51</v>
      </c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7" t="s">
        <v>25</v>
      </c>
      <c r="M583" s="50"/>
    </row>
    <row r="584" spans="2:3" ht="11.25" customHeight="1">
      <c r="B584" s="11"/>
      <c r="C584" s="11"/>
    </row>
    <row r="585" spans="2:4" ht="12.75" customHeight="1">
      <c r="B585" s="11"/>
      <c r="C585" s="11"/>
      <c r="D585" s="87" t="s">
        <v>1426</v>
      </c>
    </row>
    <row r="586" spans="1:13" s="2" customFormat="1" ht="22.5" customHeight="1">
      <c r="A586" s="130" t="s">
        <v>2210</v>
      </c>
      <c r="B586" s="131" t="s">
        <v>2121</v>
      </c>
      <c r="C586" s="131">
        <v>100</v>
      </c>
      <c r="D586" s="131" t="s">
        <v>2109</v>
      </c>
      <c r="E586" s="131" t="s">
        <v>2110</v>
      </c>
      <c r="F586" s="131">
        <v>80</v>
      </c>
      <c r="G586" s="131">
        <v>25</v>
      </c>
      <c r="H586" s="131">
        <v>25</v>
      </c>
      <c r="I586" s="131">
        <v>2</v>
      </c>
      <c r="J586" s="131">
        <f>F586+G586+H586+I586</f>
        <v>132</v>
      </c>
      <c r="K586" s="131" t="s">
        <v>17</v>
      </c>
      <c r="L586" s="132">
        <v>0</v>
      </c>
      <c r="M586" s="133"/>
    </row>
    <row r="587" spans="1:13" ht="22.5" customHeight="1">
      <c r="A587" s="89" t="s">
        <v>1427</v>
      </c>
      <c r="B587" s="90" t="s">
        <v>1246</v>
      </c>
      <c r="C587" s="90">
        <v>4</v>
      </c>
      <c r="D587" s="90" t="s">
        <v>1881</v>
      </c>
      <c r="E587" s="90" t="s">
        <v>66</v>
      </c>
      <c r="F587" s="90">
        <v>64</v>
      </c>
      <c r="G587" s="90">
        <v>15</v>
      </c>
      <c r="H587" s="90">
        <v>22</v>
      </c>
      <c r="I587" s="90">
        <v>0</v>
      </c>
      <c r="J587" s="90">
        <f aca="true" t="shared" si="21" ref="J587:J605">F587+G587+H587+I587</f>
        <v>101</v>
      </c>
      <c r="K587" s="90" t="s">
        <v>44</v>
      </c>
      <c r="L587" s="91">
        <v>371.2871</v>
      </c>
      <c r="M587" s="92"/>
    </row>
    <row r="588" spans="1:13" ht="22.5" customHeight="1">
      <c r="A588" s="89" t="s">
        <v>1428</v>
      </c>
      <c r="B588" s="90" t="s">
        <v>89</v>
      </c>
      <c r="C588" s="90">
        <v>4</v>
      </c>
      <c r="D588" s="90" t="s">
        <v>1881</v>
      </c>
      <c r="E588" s="90" t="s">
        <v>66</v>
      </c>
      <c r="F588" s="90">
        <v>128</v>
      </c>
      <c r="G588" s="90">
        <v>64</v>
      </c>
      <c r="H588" s="90">
        <v>30</v>
      </c>
      <c r="I588" s="90">
        <v>0</v>
      </c>
      <c r="J588" s="90">
        <f t="shared" si="21"/>
        <v>222</v>
      </c>
      <c r="K588" s="90" t="s">
        <v>44</v>
      </c>
      <c r="L588" s="91">
        <v>168.9189</v>
      </c>
      <c r="M588" s="92"/>
    </row>
    <row r="589" spans="1:13" ht="22.5" customHeight="1">
      <c r="A589" s="89" t="s">
        <v>1427</v>
      </c>
      <c r="B589" s="90" t="s">
        <v>89</v>
      </c>
      <c r="C589" s="90">
        <v>4</v>
      </c>
      <c r="D589" s="90" t="s">
        <v>1881</v>
      </c>
      <c r="E589" s="90" t="s">
        <v>66</v>
      </c>
      <c r="F589" s="90">
        <v>64</v>
      </c>
      <c r="G589" s="90">
        <v>15</v>
      </c>
      <c r="H589" s="90">
        <v>22</v>
      </c>
      <c r="I589" s="90">
        <v>0</v>
      </c>
      <c r="J589" s="90">
        <f t="shared" si="21"/>
        <v>101</v>
      </c>
      <c r="K589" s="90" t="s">
        <v>44</v>
      </c>
      <c r="L589" s="91">
        <v>371.2871</v>
      </c>
      <c r="M589" s="92"/>
    </row>
    <row r="590" spans="1:13" ht="22.5" customHeight="1">
      <c r="A590" s="89" t="s">
        <v>1429</v>
      </c>
      <c r="B590" s="90" t="s">
        <v>340</v>
      </c>
      <c r="C590" s="90">
        <v>4</v>
      </c>
      <c r="D590" s="90" t="s">
        <v>1881</v>
      </c>
      <c r="E590" s="90" t="s">
        <v>66</v>
      </c>
      <c r="F590" s="90">
        <v>128</v>
      </c>
      <c r="G590" s="90">
        <v>64</v>
      </c>
      <c r="H590" s="90">
        <v>30</v>
      </c>
      <c r="I590" s="90">
        <v>0</v>
      </c>
      <c r="J590" s="90">
        <f t="shared" si="21"/>
        <v>222</v>
      </c>
      <c r="K590" s="90" t="s">
        <v>44</v>
      </c>
      <c r="L590" s="91">
        <v>168.9189</v>
      </c>
      <c r="M590" s="92"/>
    </row>
    <row r="591" spans="1:13" ht="22.5" customHeight="1">
      <c r="A591" s="89" t="s">
        <v>1427</v>
      </c>
      <c r="B591" s="90" t="s">
        <v>106</v>
      </c>
      <c r="C591" s="90">
        <v>4</v>
      </c>
      <c r="D591" s="90" t="s">
        <v>1881</v>
      </c>
      <c r="E591" s="90" t="s">
        <v>66</v>
      </c>
      <c r="F591" s="90">
        <v>64</v>
      </c>
      <c r="G591" s="90">
        <v>15</v>
      </c>
      <c r="H591" s="90">
        <v>22</v>
      </c>
      <c r="I591" s="90">
        <v>0</v>
      </c>
      <c r="J591" s="90">
        <f t="shared" si="21"/>
        <v>101</v>
      </c>
      <c r="K591" s="90" t="s">
        <v>44</v>
      </c>
      <c r="L591" s="91">
        <v>371.2871</v>
      </c>
      <c r="M591" s="92"/>
    </row>
    <row r="592" spans="1:13" ht="22.5" customHeight="1">
      <c r="A592" s="89" t="s">
        <v>1430</v>
      </c>
      <c r="B592" s="90" t="s">
        <v>565</v>
      </c>
      <c r="C592" s="90">
        <v>4</v>
      </c>
      <c r="D592" s="90" t="s">
        <v>1881</v>
      </c>
      <c r="E592" s="90" t="s">
        <v>66</v>
      </c>
      <c r="F592" s="90">
        <v>128</v>
      </c>
      <c r="G592" s="90">
        <v>64</v>
      </c>
      <c r="H592" s="90">
        <v>30</v>
      </c>
      <c r="I592" s="90">
        <v>0</v>
      </c>
      <c r="J592" s="90">
        <f t="shared" si="21"/>
        <v>222</v>
      </c>
      <c r="K592" s="90" t="s">
        <v>44</v>
      </c>
      <c r="L592" s="91">
        <v>168.9189</v>
      </c>
      <c r="M592" s="92"/>
    </row>
    <row r="593" spans="1:13" ht="22.5" customHeight="1">
      <c r="A593" s="89" t="s">
        <v>1427</v>
      </c>
      <c r="B593" s="90" t="s">
        <v>332</v>
      </c>
      <c r="C593" s="90">
        <v>4</v>
      </c>
      <c r="D593" s="90" t="s">
        <v>1881</v>
      </c>
      <c r="E593" s="90" t="s">
        <v>66</v>
      </c>
      <c r="F593" s="90">
        <v>64</v>
      </c>
      <c r="G593" s="90">
        <v>15</v>
      </c>
      <c r="H593" s="90">
        <v>22</v>
      </c>
      <c r="I593" s="90">
        <v>0</v>
      </c>
      <c r="J593" s="90">
        <f t="shared" si="21"/>
        <v>101</v>
      </c>
      <c r="K593" s="90" t="s">
        <v>44</v>
      </c>
      <c r="L593" s="91">
        <v>371.2871</v>
      </c>
      <c r="M593" s="92"/>
    </row>
    <row r="594" spans="1:13" ht="22.5" customHeight="1">
      <c r="A594" s="89" t="s">
        <v>1431</v>
      </c>
      <c r="B594" s="90" t="s">
        <v>332</v>
      </c>
      <c r="C594" s="90">
        <v>4</v>
      </c>
      <c r="D594" s="90" t="s">
        <v>1881</v>
      </c>
      <c r="E594" s="90" t="s">
        <v>66</v>
      </c>
      <c r="F594" s="90">
        <v>128</v>
      </c>
      <c r="G594" s="90">
        <v>64</v>
      </c>
      <c r="H594" s="90">
        <v>30</v>
      </c>
      <c r="I594" s="90">
        <v>0</v>
      </c>
      <c r="J594" s="90">
        <f t="shared" si="21"/>
        <v>222</v>
      </c>
      <c r="K594" s="90" t="s">
        <v>44</v>
      </c>
      <c r="L594" s="91">
        <v>168.9189</v>
      </c>
      <c r="M594" s="92"/>
    </row>
    <row r="595" spans="1:13" ht="22.5" customHeight="1">
      <c r="A595" s="89" t="s">
        <v>1432</v>
      </c>
      <c r="B595" s="90" t="s">
        <v>347</v>
      </c>
      <c r="C595" s="90">
        <v>4</v>
      </c>
      <c r="D595" s="90" t="s">
        <v>1881</v>
      </c>
      <c r="E595" s="90" t="s">
        <v>66</v>
      </c>
      <c r="F595" s="90">
        <v>64</v>
      </c>
      <c r="G595" s="90">
        <v>10</v>
      </c>
      <c r="H595" s="90">
        <v>20</v>
      </c>
      <c r="I595" s="90">
        <v>0</v>
      </c>
      <c r="J595" s="90">
        <f t="shared" si="21"/>
        <v>94</v>
      </c>
      <c r="K595" s="90" t="s">
        <v>44</v>
      </c>
      <c r="L595" s="91">
        <v>265.9574</v>
      </c>
      <c r="M595" s="92"/>
    </row>
    <row r="596" spans="1:13" ht="22.5" customHeight="1">
      <c r="A596" s="89" t="s">
        <v>1432</v>
      </c>
      <c r="B596" s="90" t="s">
        <v>194</v>
      </c>
      <c r="C596" s="90">
        <v>4</v>
      </c>
      <c r="D596" s="90" t="s">
        <v>1952</v>
      </c>
      <c r="E596" s="90" t="s">
        <v>66</v>
      </c>
      <c r="F596" s="90">
        <v>64</v>
      </c>
      <c r="G596" s="90">
        <v>10</v>
      </c>
      <c r="H596" s="90">
        <v>20</v>
      </c>
      <c r="I596" s="90">
        <v>0</v>
      </c>
      <c r="J596" s="90">
        <f t="shared" si="21"/>
        <v>94</v>
      </c>
      <c r="K596" s="90" t="s">
        <v>44</v>
      </c>
      <c r="L596" s="91">
        <v>265.9574</v>
      </c>
      <c r="M596" s="92"/>
    </row>
    <row r="597" spans="1:13" ht="22.5" customHeight="1">
      <c r="A597" s="89" t="s">
        <v>1432</v>
      </c>
      <c r="B597" s="90" t="s">
        <v>422</v>
      </c>
      <c r="C597" s="90">
        <v>4</v>
      </c>
      <c r="D597" s="90" t="s">
        <v>1881</v>
      </c>
      <c r="E597" s="90" t="s">
        <v>66</v>
      </c>
      <c r="F597" s="90">
        <v>64</v>
      </c>
      <c r="G597" s="90">
        <v>10</v>
      </c>
      <c r="H597" s="90">
        <v>20</v>
      </c>
      <c r="I597" s="90">
        <v>0</v>
      </c>
      <c r="J597" s="90">
        <f t="shared" si="21"/>
        <v>94</v>
      </c>
      <c r="K597" s="90" t="s">
        <v>44</v>
      </c>
      <c r="L597" s="91">
        <v>265.9574</v>
      </c>
      <c r="M597" s="92"/>
    </row>
    <row r="598" spans="1:13" ht="22.5" customHeight="1">
      <c r="A598" s="89" t="s">
        <v>1433</v>
      </c>
      <c r="B598" s="90" t="s">
        <v>422</v>
      </c>
      <c r="C598" s="90">
        <v>4</v>
      </c>
      <c r="D598" s="90" t="s">
        <v>1983</v>
      </c>
      <c r="E598" s="90" t="s">
        <v>66</v>
      </c>
      <c r="F598" s="90">
        <v>128</v>
      </c>
      <c r="G598" s="90">
        <v>64</v>
      </c>
      <c r="H598" s="90">
        <v>30</v>
      </c>
      <c r="I598" s="90">
        <v>0</v>
      </c>
      <c r="J598" s="90">
        <f t="shared" si="21"/>
        <v>222</v>
      </c>
      <c r="K598" s="90" t="s">
        <v>44</v>
      </c>
      <c r="L598" s="91">
        <v>112.6126</v>
      </c>
      <c r="M598" s="92"/>
    </row>
    <row r="599" spans="1:13" ht="22.5" customHeight="1">
      <c r="A599" s="89" t="s">
        <v>1434</v>
      </c>
      <c r="B599" s="90" t="s">
        <v>256</v>
      </c>
      <c r="C599" s="90">
        <v>4</v>
      </c>
      <c r="D599" s="90" t="s">
        <v>1881</v>
      </c>
      <c r="E599" s="90" t="s">
        <v>66</v>
      </c>
      <c r="F599" s="90">
        <v>128</v>
      </c>
      <c r="G599" s="90">
        <v>64</v>
      </c>
      <c r="H599" s="90">
        <v>20</v>
      </c>
      <c r="I599" s="90">
        <v>0</v>
      </c>
      <c r="J599" s="90">
        <f t="shared" si="21"/>
        <v>212</v>
      </c>
      <c r="K599" s="90" t="s">
        <v>44</v>
      </c>
      <c r="L599" s="91">
        <v>117.9245</v>
      </c>
      <c r="M599" s="92"/>
    </row>
    <row r="600" spans="1:13" ht="22.5" customHeight="1">
      <c r="A600" s="89" t="s">
        <v>1432</v>
      </c>
      <c r="B600" s="90" t="s">
        <v>257</v>
      </c>
      <c r="C600" s="90">
        <v>4</v>
      </c>
      <c r="D600" s="90" t="s">
        <v>1881</v>
      </c>
      <c r="E600" s="90" t="s">
        <v>66</v>
      </c>
      <c r="F600" s="90">
        <v>64</v>
      </c>
      <c r="G600" s="90">
        <v>10</v>
      </c>
      <c r="H600" s="90">
        <v>20</v>
      </c>
      <c r="I600" s="90">
        <v>0</v>
      </c>
      <c r="J600" s="90">
        <f t="shared" si="21"/>
        <v>94</v>
      </c>
      <c r="K600" s="90" t="s">
        <v>44</v>
      </c>
      <c r="L600" s="91">
        <v>265.9574</v>
      </c>
      <c r="M600" s="92"/>
    </row>
    <row r="601" spans="1:13" ht="22.5" customHeight="1">
      <c r="A601" s="89" t="s">
        <v>1435</v>
      </c>
      <c r="B601" s="90" t="s">
        <v>309</v>
      </c>
      <c r="C601" s="90">
        <v>4</v>
      </c>
      <c r="D601" s="90" t="s">
        <v>1924</v>
      </c>
      <c r="E601" s="90" t="s">
        <v>66</v>
      </c>
      <c r="F601" s="90">
        <v>128</v>
      </c>
      <c r="G601" s="90">
        <v>64</v>
      </c>
      <c r="H601" s="90">
        <v>30</v>
      </c>
      <c r="I601" s="90">
        <v>0</v>
      </c>
      <c r="J601" s="90">
        <f t="shared" si="21"/>
        <v>222</v>
      </c>
      <c r="K601" s="90" t="s">
        <v>44</v>
      </c>
      <c r="L601" s="91">
        <v>112.6126</v>
      </c>
      <c r="M601" s="92"/>
    </row>
    <row r="602" spans="1:13" ht="22.5" customHeight="1">
      <c r="A602" s="89" t="s">
        <v>1436</v>
      </c>
      <c r="B602" s="90" t="s">
        <v>258</v>
      </c>
      <c r="C602" s="90">
        <v>4</v>
      </c>
      <c r="D602" s="90" t="s">
        <v>1881</v>
      </c>
      <c r="E602" s="90" t="s">
        <v>66</v>
      </c>
      <c r="F602" s="90">
        <v>128</v>
      </c>
      <c r="G602" s="90">
        <v>64</v>
      </c>
      <c r="H602" s="90">
        <v>30</v>
      </c>
      <c r="I602" s="90">
        <v>0</v>
      </c>
      <c r="J602" s="90">
        <f t="shared" si="21"/>
        <v>222</v>
      </c>
      <c r="K602" s="90" t="s">
        <v>44</v>
      </c>
      <c r="L602" s="91">
        <v>112.6126</v>
      </c>
      <c r="M602" s="92"/>
    </row>
    <row r="603" spans="1:13" ht="22.5" customHeight="1">
      <c r="A603" s="89" t="s">
        <v>1432</v>
      </c>
      <c r="B603" s="90" t="s">
        <v>334</v>
      </c>
      <c r="C603" s="90">
        <v>5</v>
      </c>
      <c r="D603" s="90" t="s">
        <v>1881</v>
      </c>
      <c r="E603" s="90" t="s">
        <v>66</v>
      </c>
      <c r="F603" s="90">
        <v>64</v>
      </c>
      <c r="G603" s="90">
        <v>10</v>
      </c>
      <c r="H603" s="90">
        <v>20</v>
      </c>
      <c r="I603" s="90">
        <v>0</v>
      </c>
      <c r="J603" s="90">
        <f t="shared" si="21"/>
        <v>94</v>
      </c>
      <c r="K603" s="90" t="s">
        <v>44</v>
      </c>
      <c r="L603" s="91">
        <v>212.7659</v>
      </c>
      <c r="M603" s="92"/>
    </row>
    <row r="604" spans="1:13" ht="22.5" customHeight="1">
      <c r="A604" s="89" t="s">
        <v>1437</v>
      </c>
      <c r="B604" s="90" t="s">
        <v>316</v>
      </c>
      <c r="C604" s="90">
        <v>4</v>
      </c>
      <c r="D604" s="90" t="s">
        <v>1881</v>
      </c>
      <c r="E604" s="90" t="s">
        <v>66</v>
      </c>
      <c r="F604" s="90">
        <v>128</v>
      </c>
      <c r="G604" s="90">
        <v>64</v>
      </c>
      <c r="H604" s="90">
        <v>30</v>
      </c>
      <c r="I604" s="90">
        <v>0</v>
      </c>
      <c r="J604" s="90">
        <f t="shared" si="21"/>
        <v>222</v>
      </c>
      <c r="K604" s="90" t="s">
        <v>44</v>
      </c>
      <c r="L604" s="91">
        <v>112.6126</v>
      </c>
      <c r="M604" s="92"/>
    </row>
    <row r="605" spans="1:13" ht="22.5" customHeight="1">
      <c r="A605" s="89" t="s">
        <v>1438</v>
      </c>
      <c r="B605" s="90" t="s">
        <v>348</v>
      </c>
      <c r="C605" s="90">
        <v>4</v>
      </c>
      <c r="D605" s="90" t="s">
        <v>1881</v>
      </c>
      <c r="E605" s="90" t="s">
        <v>66</v>
      </c>
      <c r="F605" s="90">
        <v>64</v>
      </c>
      <c r="G605" s="90">
        <v>10</v>
      </c>
      <c r="H605" s="90">
        <v>20</v>
      </c>
      <c r="I605" s="90">
        <v>0</v>
      </c>
      <c r="J605" s="90">
        <f t="shared" si="21"/>
        <v>94</v>
      </c>
      <c r="K605" s="90" t="s">
        <v>44</v>
      </c>
      <c r="L605" s="91">
        <v>398.9361</v>
      </c>
      <c r="M605" s="92"/>
    </row>
    <row r="606" spans="1:13" s="18" customFormat="1" ht="24" customHeight="1">
      <c r="A606" s="89" t="s">
        <v>2217</v>
      </c>
      <c r="B606" s="90" t="s">
        <v>2121</v>
      </c>
      <c r="C606" s="142" t="s">
        <v>2218</v>
      </c>
      <c r="D606" s="90" t="s">
        <v>2219</v>
      </c>
      <c r="E606" s="90" t="s">
        <v>2220</v>
      </c>
      <c r="F606" s="90"/>
      <c r="G606" s="90"/>
      <c r="H606" s="90"/>
      <c r="I606" s="90"/>
      <c r="J606" s="90"/>
      <c r="K606" s="143"/>
      <c r="L606" s="17" t="s">
        <v>25</v>
      </c>
      <c r="M606" s="50"/>
    </row>
    <row r="607" spans="1:13" s="18" customFormat="1" ht="12.75" customHeight="1">
      <c r="A607" s="49" t="s">
        <v>1426</v>
      </c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7" t="s">
        <v>25</v>
      </c>
      <c r="M607" s="50"/>
    </row>
    <row r="608" spans="2:3" ht="11.25" customHeight="1">
      <c r="B608" s="11"/>
      <c r="C608" s="11"/>
    </row>
    <row r="609" spans="2:4" ht="12.75" customHeight="1">
      <c r="B609" s="11"/>
      <c r="C609" s="11"/>
      <c r="D609" s="87" t="s">
        <v>1443</v>
      </c>
    </row>
    <row r="610" spans="1:13" ht="33.75" customHeight="1">
      <c r="A610" s="89" t="s">
        <v>1445</v>
      </c>
      <c r="B610" s="90" t="s">
        <v>1444</v>
      </c>
      <c r="C610" s="90">
        <v>235</v>
      </c>
      <c r="D610" s="90" t="s">
        <v>1446</v>
      </c>
      <c r="E610" s="90" t="s">
        <v>68</v>
      </c>
      <c r="F610" s="90">
        <v>192</v>
      </c>
      <c r="G610" s="90">
        <v>18</v>
      </c>
      <c r="H610" s="90">
        <v>20</v>
      </c>
      <c r="I610" s="90">
        <v>0</v>
      </c>
      <c r="J610" s="90">
        <f>F610+G610+H610+I610</f>
        <v>230</v>
      </c>
      <c r="K610" s="90" t="s">
        <v>44</v>
      </c>
      <c r="L610" s="91">
        <v>0</v>
      </c>
      <c r="M610" s="92"/>
    </row>
    <row r="611" spans="1:13" s="18" customFormat="1" ht="24" customHeight="1">
      <c r="A611" s="89" t="s">
        <v>2217</v>
      </c>
      <c r="B611" s="90" t="s">
        <v>2121</v>
      </c>
      <c r="C611" s="142" t="s">
        <v>2218</v>
      </c>
      <c r="D611" s="90" t="s">
        <v>2219</v>
      </c>
      <c r="E611" s="90" t="s">
        <v>2220</v>
      </c>
      <c r="F611" s="90"/>
      <c r="G611" s="90"/>
      <c r="H611" s="90"/>
      <c r="I611" s="90"/>
      <c r="J611" s="90"/>
      <c r="K611" s="143"/>
      <c r="L611" s="17" t="s">
        <v>25</v>
      </c>
      <c r="M611" s="50"/>
    </row>
    <row r="612" spans="1:13" s="18" customFormat="1" ht="12.75" customHeight="1">
      <c r="A612" s="49" t="s">
        <v>1443</v>
      </c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7" t="s">
        <v>25</v>
      </c>
      <c r="M612" s="50"/>
    </row>
    <row r="613" spans="2:3" ht="11.25" customHeight="1">
      <c r="B613" s="11"/>
      <c r="C613" s="11"/>
    </row>
    <row r="614" spans="2:4" ht="12.75" customHeight="1">
      <c r="B614" s="11"/>
      <c r="C614" s="11"/>
      <c r="D614" s="87" t="s">
        <v>1456</v>
      </c>
    </row>
    <row r="615" spans="1:13" s="2" customFormat="1" ht="22.5" customHeight="1">
      <c r="A615" s="130" t="s">
        <v>2208</v>
      </c>
      <c r="B615" s="131" t="s">
        <v>2148</v>
      </c>
      <c r="C615" s="131">
        <v>2</v>
      </c>
      <c r="D615" s="131" t="s">
        <v>2109</v>
      </c>
      <c r="E615" s="131" t="s">
        <v>2110</v>
      </c>
      <c r="F615" s="131">
        <v>80</v>
      </c>
      <c r="G615" s="131">
        <v>25</v>
      </c>
      <c r="H615" s="131">
        <v>25</v>
      </c>
      <c r="I615" s="131">
        <v>2</v>
      </c>
      <c r="J615" s="131">
        <f>F615+G615+H615+I615</f>
        <v>132</v>
      </c>
      <c r="K615" s="131" t="s">
        <v>17</v>
      </c>
      <c r="L615" s="132">
        <v>0</v>
      </c>
      <c r="M615" s="133"/>
    </row>
    <row r="616" spans="1:13" s="2" customFormat="1" ht="22.5" customHeight="1">
      <c r="A616" s="130" t="s">
        <v>2209</v>
      </c>
      <c r="B616" s="131" t="s">
        <v>2114</v>
      </c>
      <c r="C616" s="131">
        <v>2</v>
      </c>
      <c r="D616" s="131" t="s">
        <v>2109</v>
      </c>
      <c r="E616" s="131" t="s">
        <v>2110</v>
      </c>
      <c r="F616" s="131">
        <v>80</v>
      </c>
      <c r="G616" s="131">
        <v>25</v>
      </c>
      <c r="H616" s="131">
        <v>25</v>
      </c>
      <c r="I616" s="131">
        <v>2</v>
      </c>
      <c r="J616" s="131">
        <f>F616+G616+H616+I616</f>
        <v>132</v>
      </c>
      <c r="K616" s="131" t="s">
        <v>17</v>
      </c>
      <c r="L616" s="132">
        <v>0</v>
      </c>
      <c r="M616" s="133"/>
    </row>
    <row r="617" spans="1:13" ht="22.5" customHeight="1">
      <c r="A617" s="89" t="s">
        <v>1457</v>
      </c>
      <c r="B617" s="90" t="s">
        <v>799</v>
      </c>
      <c r="C617" s="90">
        <v>365</v>
      </c>
      <c r="D617" s="90" t="s">
        <v>318</v>
      </c>
      <c r="E617" s="90" t="s">
        <v>177</v>
      </c>
      <c r="F617" s="90">
        <v>64</v>
      </c>
      <c r="G617" s="90">
        <v>16</v>
      </c>
      <c r="H617" s="90">
        <v>14</v>
      </c>
      <c r="I617" s="90">
        <v>0</v>
      </c>
      <c r="J617" s="90">
        <f aca="true" t="shared" si="22" ref="J617:J629">F617+G617+H617+I617</f>
        <v>94</v>
      </c>
      <c r="K617" s="90" t="s">
        <v>17</v>
      </c>
      <c r="L617" s="91">
        <v>0</v>
      </c>
      <c r="M617" s="92"/>
    </row>
    <row r="618" spans="1:13" ht="22.5" customHeight="1">
      <c r="A618" s="89" t="s">
        <v>1458</v>
      </c>
      <c r="B618" s="90" t="s">
        <v>799</v>
      </c>
      <c r="C618" s="90">
        <v>365</v>
      </c>
      <c r="D618" s="90" t="s">
        <v>318</v>
      </c>
      <c r="E618" s="90" t="s">
        <v>177</v>
      </c>
      <c r="F618" s="90">
        <v>64</v>
      </c>
      <c r="G618" s="90">
        <v>16</v>
      </c>
      <c r="H618" s="90">
        <v>14</v>
      </c>
      <c r="I618" s="90">
        <v>0</v>
      </c>
      <c r="J618" s="90">
        <f t="shared" si="22"/>
        <v>94</v>
      </c>
      <c r="K618" s="90" t="s">
        <v>17</v>
      </c>
      <c r="L618" s="91">
        <v>0</v>
      </c>
      <c r="M618" s="92"/>
    </row>
    <row r="619" spans="1:13" ht="22.5" customHeight="1">
      <c r="A619" s="89" t="s">
        <v>1459</v>
      </c>
      <c r="B619" s="90" t="s">
        <v>1281</v>
      </c>
      <c r="C619" s="90">
        <v>6</v>
      </c>
      <c r="D619" s="90" t="s">
        <v>1881</v>
      </c>
      <c r="E619" s="90" t="s">
        <v>66</v>
      </c>
      <c r="F619" s="90">
        <v>70</v>
      </c>
      <c r="G619" s="90">
        <v>15</v>
      </c>
      <c r="H619" s="90">
        <v>25</v>
      </c>
      <c r="I619" s="90">
        <v>0</v>
      </c>
      <c r="J619" s="90">
        <f t="shared" si="22"/>
        <v>110</v>
      </c>
      <c r="K619" s="90" t="s">
        <v>17</v>
      </c>
      <c r="L619" s="91">
        <v>151.5151</v>
      </c>
      <c r="M619" s="92"/>
    </row>
    <row r="620" spans="1:13" ht="22.5" customHeight="1">
      <c r="A620" s="89" t="s">
        <v>1460</v>
      </c>
      <c r="B620" s="90" t="s">
        <v>732</v>
      </c>
      <c r="C620" s="90">
        <v>5</v>
      </c>
      <c r="D620" s="90" t="s">
        <v>1881</v>
      </c>
      <c r="E620" s="90" t="s">
        <v>66</v>
      </c>
      <c r="F620" s="90">
        <v>60</v>
      </c>
      <c r="G620" s="90">
        <v>15</v>
      </c>
      <c r="H620" s="90">
        <v>25</v>
      </c>
      <c r="I620" s="90">
        <v>0</v>
      </c>
      <c r="J620" s="90">
        <f t="shared" si="22"/>
        <v>100</v>
      </c>
      <c r="K620" s="90" t="s">
        <v>17</v>
      </c>
      <c r="L620" s="91">
        <v>200</v>
      </c>
      <c r="M620" s="92"/>
    </row>
    <row r="621" spans="1:13" ht="22.5" customHeight="1">
      <c r="A621" s="89" t="s">
        <v>1461</v>
      </c>
      <c r="B621" s="90" t="s">
        <v>1462</v>
      </c>
      <c r="C621" s="90">
        <v>7</v>
      </c>
      <c r="D621" s="90" t="s">
        <v>1881</v>
      </c>
      <c r="E621" s="90" t="s">
        <v>66</v>
      </c>
      <c r="F621" s="90">
        <v>150</v>
      </c>
      <c r="G621" s="90">
        <v>30</v>
      </c>
      <c r="H621" s="90">
        <v>40</v>
      </c>
      <c r="I621" s="90">
        <v>0</v>
      </c>
      <c r="J621" s="90">
        <f t="shared" si="22"/>
        <v>220</v>
      </c>
      <c r="K621" s="90" t="s">
        <v>17</v>
      </c>
      <c r="L621" s="91">
        <v>97.4025</v>
      </c>
      <c r="M621" s="92"/>
    </row>
    <row r="622" spans="1:13" ht="22.5" customHeight="1">
      <c r="A622" s="89" t="s">
        <v>1463</v>
      </c>
      <c r="B622" s="90" t="s">
        <v>460</v>
      </c>
      <c r="C622" s="90">
        <v>5</v>
      </c>
      <c r="D622" s="90" t="s">
        <v>1881</v>
      </c>
      <c r="E622" s="90" t="s">
        <v>66</v>
      </c>
      <c r="F622" s="90">
        <v>70</v>
      </c>
      <c r="G622" s="90">
        <v>15</v>
      </c>
      <c r="H622" s="90">
        <v>25</v>
      </c>
      <c r="I622" s="90">
        <v>0</v>
      </c>
      <c r="J622" s="90">
        <f t="shared" si="22"/>
        <v>110</v>
      </c>
      <c r="K622" s="90" t="s">
        <v>17</v>
      </c>
      <c r="L622" s="91">
        <v>181.8181</v>
      </c>
      <c r="M622" s="92"/>
    </row>
    <row r="623" spans="1:13" ht="22.5" customHeight="1">
      <c r="A623" s="89" t="s">
        <v>1464</v>
      </c>
      <c r="B623" s="90" t="s">
        <v>1284</v>
      </c>
      <c r="C623" s="90">
        <v>6</v>
      </c>
      <c r="D623" s="90" t="s">
        <v>1881</v>
      </c>
      <c r="E623" s="90" t="s">
        <v>66</v>
      </c>
      <c r="F623" s="90">
        <v>200</v>
      </c>
      <c r="G623" s="90">
        <v>30</v>
      </c>
      <c r="H623" s="90">
        <v>40</v>
      </c>
      <c r="I623" s="90">
        <v>0</v>
      </c>
      <c r="J623" s="90">
        <f t="shared" si="22"/>
        <v>270</v>
      </c>
      <c r="K623" s="90" t="s">
        <v>17</v>
      </c>
      <c r="L623" s="91">
        <v>92.5925</v>
      </c>
      <c r="M623" s="92"/>
    </row>
    <row r="624" spans="1:13" ht="22.5" customHeight="1">
      <c r="A624" s="89" t="s">
        <v>1465</v>
      </c>
      <c r="B624" s="90" t="s">
        <v>1466</v>
      </c>
      <c r="C624" s="90">
        <v>6</v>
      </c>
      <c r="D624" s="90" t="s">
        <v>1881</v>
      </c>
      <c r="E624" s="90" t="s">
        <v>66</v>
      </c>
      <c r="F624" s="90">
        <v>200</v>
      </c>
      <c r="G624" s="90">
        <v>30</v>
      </c>
      <c r="H624" s="90">
        <v>40</v>
      </c>
      <c r="I624" s="90">
        <v>0</v>
      </c>
      <c r="J624" s="90">
        <f t="shared" si="22"/>
        <v>270</v>
      </c>
      <c r="K624" s="90" t="s">
        <v>17</v>
      </c>
      <c r="L624" s="91">
        <v>61.7283</v>
      </c>
      <c r="M624" s="92"/>
    </row>
    <row r="625" spans="1:13" ht="22.5" customHeight="1">
      <c r="A625" s="89" t="s">
        <v>1467</v>
      </c>
      <c r="B625" s="90" t="s">
        <v>743</v>
      </c>
      <c r="C625" s="90">
        <v>6</v>
      </c>
      <c r="D625" s="90" t="s">
        <v>1881</v>
      </c>
      <c r="E625" s="90" t="s">
        <v>66</v>
      </c>
      <c r="F625" s="90">
        <v>200</v>
      </c>
      <c r="G625" s="90">
        <v>25</v>
      </c>
      <c r="H625" s="90">
        <v>40</v>
      </c>
      <c r="I625" s="90">
        <v>0</v>
      </c>
      <c r="J625" s="90">
        <f t="shared" si="22"/>
        <v>265</v>
      </c>
      <c r="K625" s="90" t="s">
        <v>17</v>
      </c>
      <c r="L625" s="91">
        <v>94.3396</v>
      </c>
      <c r="M625" s="92"/>
    </row>
    <row r="626" spans="1:13" ht="22.5" customHeight="1">
      <c r="A626" s="89" t="s">
        <v>1469</v>
      </c>
      <c r="B626" s="90" t="s">
        <v>1286</v>
      </c>
      <c r="C626" s="90">
        <v>6</v>
      </c>
      <c r="D626" s="90" t="s">
        <v>1881</v>
      </c>
      <c r="E626" s="90" t="s">
        <v>66</v>
      </c>
      <c r="F626" s="90">
        <v>200</v>
      </c>
      <c r="G626" s="90">
        <v>31</v>
      </c>
      <c r="H626" s="90">
        <v>29</v>
      </c>
      <c r="I626" s="90">
        <v>0</v>
      </c>
      <c r="J626" s="90">
        <f t="shared" si="22"/>
        <v>260</v>
      </c>
      <c r="K626" s="90" t="s">
        <v>17</v>
      </c>
      <c r="L626" s="91">
        <v>96.1538</v>
      </c>
      <c r="M626" s="92"/>
    </row>
    <row r="627" spans="1:13" ht="22.5" customHeight="1">
      <c r="A627" s="89" t="s">
        <v>1471</v>
      </c>
      <c r="B627" s="90" t="s">
        <v>1287</v>
      </c>
      <c r="C627" s="90">
        <v>6</v>
      </c>
      <c r="D627" s="90" t="s">
        <v>1881</v>
      </c>
      <c r="E627" s="90" t="s">
        <v>66</v>
      </c>
      <c r="F627" s="90">
        <v>200</v>
      </c>
      <c r="G627" s="90">
        <v>30</v>
      </c>
      <c r="H627" s="90">
        <v>40</v>
      </c>
      <c r="I627" s="90">
        <v>0</v>
      </c>
      <c r="J627" s="90">
        <f t="shared" si="22"/>
        <v>270</v>
      </c>
      <c r="K627" s="90" t="s">
        <v>17</v>
      </c>
      <c r="L627" s="91">
        <v>92.5925</v>
      </c>
      <c r="M627" s="92"/>
    </row>
    <row r="628" spans="1:13" ht="22.5" customHeight="1">
      <c r="A628" s="89" t="s">
        <v>1472</v>
      </c>
      <c r="B628" s="90" t="s">
        <v>214</v>
      </c>
      <c r="C628" s="90">
        <v>6</v>
      </c>
      <c r="D628" s="90" t="s">
        <v>1881</v>
      </c>
      <c r="E628" s="90" t="s">
        <v>66</v>
      </c>
      <c r="F628" s="90">
        <v>200</v>
      </c>
      <c r="G628" s="90">
        <v>30</v>
      </c>
      <c r="H628" s="90">
        <v>40</v>
      </c>
      <c r="I628" s="90">
        <v>0</v>
      </c>
      <c r="J628" s="90">
        <f t="shared" si="22"/>
        <v>270</v>
      </c>
      <c r="K628" s="90" t="s">
        <v>6</v>
      </c>
      <c r="L628" s="91">
        <v>61.7283</v>
      </c>
      <c r="M628" s="92"/>
    </row>
    <row r="629" spans="1:13" ht="22.5" customHeight="1">
      <c r="A629" s="89" t="s">
        <v>1473</v>
      </c>
      <c r="B629" s="90" t="s">
        <v>666</v>
      </c>
      <c r="C629" s="90">
        <v>6</v>
      </c>
      <c r="D629" s="90" t="s">
        <v>1881</v>
      </c>
      <c r="E629" s="90" t="s">
        <v>66</v>
      </c>
      <c r="F629" s="90">
        <v>200</v>
      </c>
      <c r="G629" s="90">
        <v>30</v>
      </c>
      <c r="H629" s="90">
        <v>40</v>
      </c>
      <c r="I629" s="90">
        <v>0</v>
      </c>
      <c r="J629" s="90">
        <f t="shared" si="22"/>
        <v>270</v>
      </c>
      <c r="K629" s="90" t="s">
        <v>17</v>
      </c>
      <c r="L629" s="91">
        <v>92.5925</v>
      </c>
      <c r="M629" s="92"/>
    </row>
    <row r="630" spans="1:13" s="18" customFormat="1" ht="24" customHeight="1">
      <c r="A630" s="89" t="s">
        <v>2217</v>
      </c>
      <c r="B630" s="90" t="s">
        <v>2121</v>
      </c>
      <c r="C630" s="142" t="s">
        <v>2218</v>
      </c>
      <c r="D630" s="90" t="s">
        <v>2219</v>
      </c>
      <c r="E630" s="90" t="s">
        <v>2220</v>
      </c>
      <c r="F630" s="90"/>
      <c r="G630" s="90"/>
      <c r="H630" s="90"/>
      <c r="I630" s="90"/>
      <c r="J630" s="90"/>
      <c r="K630" s="143"/>
      <c r="L630" s="17" t="s">
        <v>25</v>
      </c>
      <c r="M630" s="50"/>
    </row>
    <row r="631" spans="1:13" s="18" customFormat="1" ht="12.75" customHeight="1">
      <c r="A631" s="49" t="s">
        <v>1456</v>
      </c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7" t="s">
        <v>25</v>
      </c>
      <c r="M631" s="50"/>
    </row>
    <row r="632" spans="2:3" ht="11.25" customHeight="1">
      <c r="B632" s="11"/>
      <c r="C632" s="11"/>
    </row>
    <row r="633" spans="2:4" ht="12.75" customHeight="1">
      <c r="B633" s="11"/>
      <c r="C633" s="11"/>
      <c r="D633" s="87" t="s">
        <v>1474</v>
      </c>
    </row>
    <row r="634" spans="1:13" s="2" customFormat="1" ht="22.5" customHeight="1">
      <c r="A634" s="130" t="s">
        <v>2207</v>
      </c>
      <c r="B634" s="131" t="s">
        <v>2152</v>
      </c>
      <c r="C634" s="131">
        <v>2</v>
      </c>
      <c r="D634" s="131" t="s">
        <v>2109</v>
      </c>
      <c r="E634" s="131" t="s">
        <v>2110</v>
      </c>
      <c r="F634" s="131">
        <v>80</v>
      </c>
      <c r="G634" s="131">
        <v>25</v>
      </c>
      <c r="H634" s="131">
        <v>25</v>
      </c>
      <c r="I634" s="131">
        <v>2</v>
      </c>
      <c r="J634" s="131">
        <f>F634+G634+H634+I634</f>
        <v>132</v>
      </c>
      <c r="K634" s="131" t="s">
        <v>17</v>
      </c>
      <c r="L634" s="132">
        <v>0</v>
      </c>
      <c r="M634" s="133"/>
    </row>
    <row r="635" spans="1:13" ht="22.5" customHeight="1">
      <c r="A635" s="89" t="s">
        <v>1475</v>
      </c>
      <c r="B635" s="90" t="s">
        <v>501</v>
      </c>
      <c r="C635" s="90">
        <v>5</v>
      </c>
      <c r="D635" s="90" t="s">
        <v>318</v>
      </c>
      <c r="E635" s="90" t="s">
        <v>177</v>
      </c>
      <c r="F635" s="90">
        <v>200</v>
      </c>
      <c r="G635" s="90">
        <v>50</v>
      </c>
      <c r="H635" s="90">
        <v>0</v>
      </c>
      <c r="I635" s="90">
        <v>0</v>
      </c>
      <c r="J635" s="90">
        <f aca="true" t="shared" si="23" ref="J635:J665">F635+G635+H635+I635</f>
        <v>250</v>
      </c>
      <c r="K635" s="90" t="s">
        <v>44</v>
      </c>
      <c r="L635" s="91">
        <v>0</v>
      </c>
      <c r="M635" s="92"/>
    </row>
    <row r="636" spans="1:13" ht="22.5" customHeight="1">
      <c r="A636" s="89" t="s">
        <v>1476</v>
      </c>
      <c r="B636" s="90" t="s">
        <v>535</v>
      </c>
      <c r="C636" s="90">
        <v>10</v>
      </c>
      <c r="D636" s="90" t="s">
        <v>1880</v>
      </c>
      <c r="E636" s="90" t="s">
        <v>24</v>
      </c>
      <c r="F636" s="90">
        <v>23</v>
      </c>
      <c r="G636" s="90">
        <v>12</v>
      </c>
      <c r="H636" s="90">
        <v>0</v>
      </c>
      <c r="I636" s="90">
        <v>0</v>
      </c>
      <c r="J636" s="90">
        <f t="shared" si="23"/>
        <v>35</v>
      </c>
      <c r="K636" s="90" t="s">
        <v>44</v>
      </c>
      <c r="L636" s="91">
        <v>2857.1428</v>
      </c>
      <c r="M636" s="92"/>
    </row>
    <row r="637" spans="1:13" ht="22.5" customHeight="1">
      <c r="A637" s="89" t="s">
        <v>1477</v>
      </c>
      <c r="B637" s="90" t="s">
        <v>1478</v>
      </c>
      <c r="C637" s="90">
        <v>102</v>
      </c>
      <c r="D637" s="90" t="s">
        <v>318</v>
      </c>
      <c r="E637" s="90" t="s">
        <v>177</v>
      </c>
      <c r="F637" s="90">
        <v>500</v>
      </c>
      <c r="G637" s="90">
        <v>80</v>
      </c>
      <c r="H637" s="90">
        <v>0</v>
      </c>
      <c r="I637" s="90">
        <v>0</v>
      </c>
      <c r="J637" s="90">
        <f t="shared" si="23"/>
        <v>580</v>
      </c>
      <c r="K637" s="90" t="s">
        <v>44</v>
      </c>
      <c r="L637" s="91">
        <v>0</v>
      </c>
      <c r="M637" s="92"/>
    </row>
    <row r="638" spans="1:13" ht="22.5" customHeight="1">
      <c r="A638" s="89" t="s">
        <v>1479</v>
      </c>
      <c r="B638" s="90" t="s">
        <v>1480</v>
      </c>
      <c r="C638" s="90">
        <v>91</v>
      </c>
      <c r="D638" s="90" t="s">
        <v>79</v>
      </c>
      <c r="E638" s="90" t="s">
        <v>62</v>
      </c>
      <c r="F638" s="90">
        <v>160</v>
      </c>
      <c r="G638" s="90">
        <v>40</v>
      </c>
      <c r="H638" s="90">
        <v>30</v>
      </c>
      <c r="I638" s="90">
        <v>0</v>
      </c>
      <c r="J638" s="90">
        <f t="shared" si="23"/>
        <v>230</v>
      </c>
      <c r="K638" s="90" t="s">
        <v>44</v>
      </c>
      <c r="L638" s="91">
        <v>0</v>
      </c>
      <c r="M638" s="92"/>
    </row>
    <row r="639" spans="1:13" ht="22.5" customHeight="1">
      <c r="A639" s="89" t="s">
        <v>1481</v>
      </c>
      <c r="B639" s="90" t="s">
        <v>1480</v>
      </c>
      <c r="C639" s="90">
        <v>91</v>
      </c>
      <c r="D639" s="90" t="s">
        <v>79</v>
      </c>
      <c r="E639" s="90" t="s">
        <v>177</v>
      </c>
      <c r="F639" s="90">
        <v>160</v>
      </c>
      <c r="G639" s="90">
        <v>40</v>
      </c>
      <c r="H639" s="90">
        <v>30</v>
      </c>
      <c r="I639" s="90">
        <v>0</v>
      </c>
      <c r="J639" s="90">
        <f t="shared" si="23"/>
        <v>230</v>
      </c>
      <c r="K639" s="90" t="s">
        <v>44</v>
      </c>
      <c r="L639" s="91">
        <v>0</v>
      </c>
      <c r="M639" s="92"/>
    </row>
    <row r="640" spans="1:13" ht="22.5" customHeight="1">
      <c r="A640" s="89" t="s">
        <v>1483</v>
      </c>
      <c r="B640" s="90" t="s">
        <v>1484</v>
      </c>
      <c r="C640" s="90">
        <v>56</v>
      </c>
      <c r="D640" s="90" t="s">
        <v>318</v>
      </c>
      <c r="E640" s="90" t="s">
        <v>177</v>
      </c>
      <c r="F640" s="90">
        <v>500</v>
      </c>
      <c r="G640" s="90">
        <v>80</v>
      </c>
      <c r="H640" s="90">
        <v>0</v>
      </c>
      <c r="I640" s="90">
        <v>0</v>
      </c>
      <c r="J640" s="90">
        <f t="shared" si="23"/>
        <v>580</v>
      </c>
      <c r="K640" s="90" t="s">
        <v>44</v>
      </c>
      <c r="L640" s="91">
        <v>0</v>
      </c>
      <c r="M640" s="92"/>
    </row>
    <row r="641" spans="1:13" ht="24" customHeight="1">
      <c r="A641" s="89" t="s">
        <v>1485</v>
      </c>
      <c r="B641" s="90" t="s">
        <v>1486</v>
      </c>
      <c r="C641" s="90">
        <v>71</v>
      </c>
      <c r="D641" s="90" t="s">
        <v>318</v>
      </c>
      <c r="E641" s="90" t="s">
        <v>177</v>
      </c>
      <c r="F641" s="90">
        <v>859</v>
      </c>
      <c r="G641" s="90">
        <v>72</v>
      </c>
      <c r="H641" s="90">
        <v>0</v>
      </c>
      <c r="I641" s="90">
        <v>0</v>
      </c>
      <c r="J641" s="90">
        <f t="shared" si="23"/>
        <v>931</v>
      </c>
      <c r="K641" s="90" t="s">
        <v>44</v>
      </c>
      <c r="L641" s="91">
        <v>0</v>
      </c>
      <c r="M641" s="92"/>
    </row>
    <row r="642" spans="1:13" ht="33.75" customHeight="1">
      <c r="A642" s="89" t="s">
        <v>1488</v>
      </c>
      <c r="B642" s="90" t="s">
        <v>1489</v>
      </c>
      <c r="C642" s="90">
        <v>63</v>
      </c>
      <c r="D642" s="90" t="s">
        <v>318</v>
      </c>
      <c r="E642" s="90" t="s">
        <v>24</v>
      </c>
      <c r="F642" s="90">
        <v>500</v>
      </c>
      <c r="G642" s="90">
        <v>80</v>
      </c>
      <c r="H642" s="90">
        <v>0</v>
      </c>
      <c r="I642" s="90">
        <v>0</v>
      </c>
      <c r="J642" s="90">
        <f t="shared" si="23"/>
        <v>580</v>
      </c>
      <c r="K642" s="90" t="s">
        <v>44</v>
      </c>
      <c r="L642" s="91">
        <v>0</v>
      </c>
      <c r="M642" s="92"/>
    </row>
    <row r="643" spans="1:13" ht="33.75" customHeight="1">
      <c r="A643" s="89" t="s">
        <v>1490</v>
      </c>
      <c r="B643" s="90" t="s">
        <v>1411</v>
      </c>
      <c r="C643" s="90">
        <v>3</v>
      </c>
      <c r="D643" s="90" t="s">
        <v>1881</v>
      </c>
      <c r="E643" s="90" t="s">
        <v>24</v>
      </c>
      <c r="F643" s="90">
        <v>23</v>
      </c>
      <c r="G643" s="90">
        <v>12</v>
      </c>
      <c r="H643" s="90">
        <v>0</v>
      </c>
      <c r="I643" s="90">
        <v>0</v>
      </c>
      <c r="J643" s="90">
        <f t="shared" si="23"/>
        <v>35</v>
      </c>
      <c r="K643" s="90" t="s">
        <v>44</v>
      </c>
      <c r="L643" s="91">
        <v>8571.4285</v>
      </c>
      <c r="M643" s="92"/>
    </row>
    <row r="644" spans="1:13" ht="22.5" customHeight="1">
      <c r="A644" s="89" t="s">
        <v>1491</v>
      </c>
      <c r="B644" s="90" t="s">
        <v>1492</v>
      </c>
      <c r="C644" s="90">
        <v>93</v>
      </c>
      <c r="D644" s="90" t="s">
        <v>318</v>
      </c>
      <c r="E644" s="90" t="s">
        <v>177</v>
      </c>
      <c r="F644" s="90">
        <v>850</v>
      </c>
      <c r="G644" s="90">
        <v>68</v>
      </c>
      <c r="H644" s="90">
        <v>0</v>
      </c>
      <c r="I644" s="90">
        <v>0</v>
      </c>
      <c r="J644" s="90">
        <f t="shared" si="23"/>
        <v>918</v>
      </c>
      <c r="K644" s="90" t="s">
        <v>44</v>
      </c>
      <c r="L644" s="91">
        <v>0</v>
      </c>
      <c r="M644" s="92"/>
    </row>
    <row r="645" spans="1:13" ht="22.5" customHeight="1">
      <c r="A645" s="89" t="s">
        <v>1493</v>
      </c>
      <c r="B645" s="90" t="s">
        <v>1492</v>
      </c>
      <c r="C645" s="90">
        <v>93</v>
      </c>
      <c r="D645" s="90" t="s">
        <v>318</v>
      </c>
      <c r="E645" s="90" t="s">
        <v>177</v>
      </c>
      <c r="F645" s="90">
        <v>850</v>
      </c>
      <c r="G645" s="90">
        <v>68</v>
      </c>
      <c r="H645" s="90">
        <v>0</v>
      </c>
      <c r="I645" s="90">
        <v>0</v>
      </c>
      <c r="J645" s="90">
        <f t="shared" si="23"/>
        <v>918</v>
      </c>
      <c r="K645" s="90" t="s">
        <v>44</v>
      </c>
      <c r="L645" s="91">
        <v>0</v>
      </c>
      <c r="M645" s="92"/>
    </row>
    <row r="646" spans="1:13" ht="23.25" customHeight="1">
      <c r="A646" s="89" t="s">
        <v>1494</v>
      </c>
      <c r="B646" s="90" t="s">
        <v>1492</v>
      </c>
      <c r="C646" s="90">
        <v>93</v>
      </c>
      <c r="D646" s="90" t="s">
        <v>318</v>
      </c>
      <c r="E646" s="90" t="s">
        <v>177</v>
      </c>
      <c r="F646" s="90">
        <v>660</v>
      </c>
      <c r="G646" s="90">
        <v>120</v>
      </c>
      <c r="H646" s="90">
        <v>0</v>
      </c>
      <c r="I646" s="90">
        <v>0</v>
      </c>
      <c r="J646" s="90">
        <f t="shared" si="23"/>
        <v>780</v>
      </c>
      <c r="K646" s="90" t="s">
        <v>44</v>
      </c>
      <c r="L646" s="91">
        <v>0</v>
      </c>
      <c r="M646" s="92"/>
    </row>
    <row r="647" spans="1:13" ht="22.5" customHeight="1">
      <c r="A647" s="89" t="s">
        <v>1495</v>
      </c>
      <c r="B647" s="90" t="s">
        <v>1496</v>
      </c>
      <c r="C647" s="90">
        <v>229</v>
      </c>
      <c r="D647" s="90" t="s">
        <v>318</v>
      </c>
      <c r="E647" s="90" t="s">
        <v>177</v>
      </c>
      <c r="F647" s="90">
        <v>300</v>
      </c>
      <c r="G647" s="90">
        <v>60</v>
      </c>
      <c r="H647" s="90">
        <v>0</v>
      </c>
      <c r="I647" s="90">
        <v>0</v>
      </c>
      <c r="J647" s="90">
        <f t="shared" si="23"/>
        <v>360</v>
      </c>
      <c r="K647" s="90" t="s">
        <v>44</v>
      </c>
      <c r="L647" s="91">
        <v>0</v>
      </c>
      <c r="M647" s="92"/>
    </row>
    <row r="648" spans="1:13" ht="22.5" customHeight="1">
      <c r="A648" s="89" t="s">
        <v>1497</v>
      </c>
      <c r="B648" s="90" t="s">
        <v>1496</v>
      </c>
      <c r="C648" s="90">
        <v>229</v>
      </c>
      <c r="D648" s="90" t="s">
        <v>318</v>
      </c>
      <c r="E648" s="90" t="s">
        <v>177</v>
      </c>
      <c r="F648" s="90">
        <v>120</v>
      </c>
      <c r="G648" s="90">
        <v>12</v>
      </c>
      <c r="H648" s="90">
        <v>15</v>
      </c>
      <c r="I648" s="90">
        <v>0</v>
      </c>
      <c r="J648" s="90">
        <f t="shared" si="23"/>
        <v>147</v>
      </c>
      <c r="K648" s="90" t="s">
        <v>44</v>
      </c>
      <c r="L648" s="91">
        <v>0</v>
      </c>
      <c r="M648" s="92"/>
    </row>
    <row r="649" spans="1:13" ht="22.5" customHeight="1">
      <c r="A649" s="89" t="s">
        <v>1498</v>
      </c>
      <c r="B649" s="90" t="s">
        <v>1499</v>
      </c>
      <c r="C649" s="90">
        <v>45</v>
      </c>
      <c r="D649" s="90" t="s">
        <v>318</v>
      </c>
      <c r="E649" s="90" t="s">
        <v>177</v>
      </c>
      <c r="F649" s="90">
        <v>400</v>
      </c>
      <c r="G649" s="90">
        <v>20</v>
      </c>
      <c r="H649" s="90">
        <v>0</v>
      </c>
      <c r="I649" s="90">
        <v>0</v>
      </c>
      <c r="J649" s="90">
        <f t="shared" si="23"/>
        <v>420</v>
      </c>
      <c r="K649" s="90" t="s">
        <v>44</v>
      </c>
      <c r="L649" s="91">
        <v>0</v>
      </c>
      <c r="M649" s="92"/>
    </row>
    <row r="650" spans="1:13" ht="24" customHeight="1">
      <c r="A650" s="89" t="s">
        <v>1500</v>
      </c>
      <c r="B650" s="90" t="s">
        <v>173</v>
      </c>
      <c r="C650" s="90">
        <v>2</v>
      </c>
      <c r="D650" s="90" t="s">
        <v>1881</v>
      </c>
      <c r="E650" s="90"/>
      <c r="F650" s="90">
        <v>23</v>
      </c>
      <c r="G650" s="90">
        <v>12</v>
      </c>
      <c r="H650" s="90">
        <v>0</v>
      </c>
      <c r="I650" s="90">
        <v>0</v>
      </c>
      <c r="J650" s="90">
        <f t="shared" si="23"/>
        <v>35</v>
      </c>
      <c r="K650" s="90"/>
      <c r="L650" s="91">
        <v>2642.8571</v>
      </c>
      <c r="M650" s="92"/>
    </row>
    <row r="651" spans="1:13" ht="23.25" customHeight="1">
      <c r="A651" s="89" t="s">
        <v>1501</v>
      </c>
      <c r="B651" s="90" t="s">
        <v>1502</v>
      </c>
      <c r="C651" s="90">
        <v>79</v>
      </c>
      <c r="D651" s="90" t="s">
        <v>318</v>
      </c>
      <c r="E651" s="90" t="s">
        <v>66</v>
      </c>
      <c r="F651" s="90">
        <v>600</v>
      </c>
      <c r="G651" s="90">
        <v>60</v>
      </c>
      <c r="H651" s="90">
        <v>0</v>
      </c>
      <c r="I651" s="90">
        <v>0</v>
      </c>
      <c r="J651" s="90">
        <f t="shared" si="23"/>
        <v>660</v>
      </c>
      <c r="K651" s="90" t="s">
        <v>44</v>
      </c>
      <c r="L651" s="91">
        <v>0</v>
      </c>
      <c r="M651" s="92"/>
    </row>
    <row r="652" spans="1:13" ht="22.5" customHeight="1">
      <c r="A652" s="89" t="s">
        <v>1503</v>
      </c>
      <c r="B652" s="90" t="s">
        <v>1504</v>
      </c>
      <c r="C652" s="90">
        <v>61</v>
      </c>
      <c r="D652" s="90" t="s">
        <v>318</v>
      </c>
      <c r="E652" s="90" t="s">
        <v>62</v>
      </c>
      <c r="F652" s="90">
        <v>160</v>
      </c>
      <c r="G652" s="90">
        <v>40</v>
      </c>
      <c r="H652" s="90">
        <v>30</v>
      </c>
      <c r="I652" s="90">
        <v>0</v>
      </c>
      <c r="J652" s="90">
        <f t="shared" si="23"/>
        <v>230</v>
      </c>
      <c r="K652" s="90" t="s">
        <v>44</v>
      </c>
      <c r="L652" s="91">
        <v>0</v>
      </c>
      <c r="M652" s="92"/>
    </row>
    <row r="653" spans="1:13" ht="25.5" customHeight="1">
      <c r="A653" s="89" t="s">
        <v>1505</v>
      </c>
      <c r="B653" s="90" t="s">
        <v>1506</v>
      </c>
      <c r="C653" s="90">
        <v>8</v>
      </c>
      <c r="D653" s="90" t="s">
        <v>318</v>
      </c>
      <c r="E653" s="90" t="s">
        <v>66</v>
      </c>
      <c r="F653" s="90">
        <v>999</v>
      </c>
      <c r="G653" s="90">
        <v>600</v>
      </c>
      <c r="H653" s="90">
        <v>0</v>
      </c>
      <c r="I653" s="90">
        <v>0</v>
      </c>
      <c r="J653" s="90">
        <f t="shared" si="23"/>
        <v>1599</v>
      </c>
      <c r="K653" s="90" t="s">
        <v>44</v>
      </c>
      <c r="L653" s="91">
        <v>0</v>
      </c>
      <c r="M653" s="92"/>
    </row>
    <row r="654" spans="1:13" ht="22.5" customHeight="1">
      <c r="A654" s="89" t="s">
        <v>1507</v>
      </c>
      <c r="B654" s="90" t="s">
        <v>1508</v>
      </c>
      <c r="C654" s="90">
        <v>153</v>
      </c>
      <c r="D654" s="90" t="s">
        <v>79</v>
      </c>
      <c r="E654" s="90" t="s">
        <v>24</v>
      </c>
      <c r="F654" s="90">
        <v>160</v>
      </c>
      <c r="G654" s="90">
        <v>40</v>
      </c>
      <c r="H654" s="90">
        <v>30</v>
      </c>
      <c r="I654" s="90">
        <v>0</v>
      </c>
      <c r="J654" s="90">
        <f t="shared" si="23"/>
        <v>230</v>
      </c>
      <c r="K654" s="90" t="s">
        <v>44</v>
      </c>
      <c r="L654" s="91">
        <v>0</v>
      </c>
      <c r="M654" s="92"/>
    </row>
    <row r="655" spans="1:13" ht="22.5" customHeight="1">
      <c r="A655" s="89" t="s">
        <v>1509</v>
      </c>
      <c r="B655" s="90" t="s">
        <v>1510</v>
      </c>
      <c r="C655" s="90">
        <v>141</v>
      </c>
      <c r="D655" s="90" t="s">
        <v>318</v>
      </c>
      <c r="E655" s="90" t="s">
        <v>177</v>
      </c>
      <c r="F655" s="90">
        <v>500</v>
      </c>
      <c r="G655" s="90">
        <v>80</v>
      </c>
      <c r="H655" s="90">
        <v>0</v>
      </c>
      <c r="I655" s="90">
        <v>0</v>
      </c>
      <c r="J655" s="90">
        <f t="shared" si="23"/>
        <v>580</v>
      </c>
      <c r="K655" s="90" t="s">
        <v>44</v>
      </c>
      <c r="L655" s="91">
        <v>0</v>
      </c>
      <c r="M655" s="92"/>
    </row>
    <row r="656" spans="1:13" ht="22.5" customHeight="1">
      <c r="A656" s="89" t="s">
        <v>1511</v>
      </c>
      <c r="B656" s="90" t="s">
        <v>1510</v>
      </c>
      <c r="C656" s="90">
        <v>141</v>
      </c>
      <c r="D656" s="90" t="s">
        <v>318</v>
      </c>
      <c r="E656" s="90" t="s">
        <v>177</v>
      </c>
      <c r="F656" s="90">
        <v>500</v>
      </c>
      <c r="G656" s="90">
        <v>80</v>
      </c>
      <c r="H656" s="90">
        <v>0</v>
      </c>
      <c r="I656" s="90">
        <v>0</v>
      </c>
      <c r="J656" s="90">
        <f t="shared" si="23"/>
        <v>580</v>
      </c>
      <c r="K656" s="90" t="s">
        <v>44</v>
      </c>
      <c r="L656" s="91">
        <v>0</v>
      </c>
      <c r="M656" s="92"/>
    </row>
    <row r="657" spans="1:13" ht="22.5" customHeight="1">
      <c r="A657" s="89" t="s">
        <v>1512</v>
      </c>
      <c r="B657" s="90" t="s">
        <v>433</v>
      </c>
      <c r="C657" s="90">
        <v>2</v>
      </c>
      <c r="D657" s="90" t="s">
        <v>318</v>
      </c>
      <c r="E657" s="90" t="s">
        <v>177</v>
      </c>
      <c r="F657" s="90">
        <v>80</v>
      </c>
      <c r="G657" s="90">
        <v>10</v>
      </c>
      <c r="H657" s="90">
        <v>6</v>
      </c>
      <c r="I657" s="90">
        <v>0</v>
      </c>
      <c r="J657" s="90">
        <f t="shared" si="23"/>
        <v>96</v>
      </c>
      <c r="K657" s="90" t="s">
        <v>44</v>
      </c>
      <c r="L657" s="91">
        <v>0</v>
      </c>
      <c r="M657" s="92"/>
    </row>
    <row r="658" spans="1:13" ht="22.5" customHeight="1">
      <c r="A658" s="89" t="s">
        <v>1513</v>
      </c>
      <c r="B658" s="90" t="s">
        <v>1514</v>
      </c>
      <c r="C658" s="90">
        <v>106</v>
      </c>
      <c r="D658" s="90" t="s">
        <v>318</v>
      </c>
      <c r="E658" s="90" t="s">
        <v>177</v>
      </c>
      <c r="F658" s="90">
        <v>640</v>
      </c>
      <c r="G658" s="90">
        <v>32</v>
      </c>
      <c r="H658" s="90">
        <v>0</v>
      </c>
      <c r="I658" s="90">
        <v>0</v>
      </c>
      <c r="J658" s="90">
        <f t="shared" si="23"/>
        <v>672</v>
      </c>
      <c r="K658" s="90" t="s">
        <v>44</v>
      </c>
      <c r="L658" s="91">
        <v>0</v>
      </c>
      <c r="M658" s="92"/>
    </row>
    <row r="659" spans="1:13" ht="22.5" customHeight="1">
      <c r="A659" s="89" t="s">
        <v>1515</v>
      </c>
      <c r="B659" s="90" t="s">
        <v>1516</v>
      </c>
      <c r="C659" s="90">
        <v>122</v>
      </c>
      <c r="D659" s="90" t="s">
        <v>79</v>
      </c>
      <c r="E659" s="90" t="s">
        <v>177</v>
      </c>
      <c r="F659" s="90">
        <v>160</v>
      </c>
      <c r="G659" s="90">
        <v>40</v>
      </c>
      <c r="H659" s="90">
        <v>30</v>
      </c>
      <c r="I659" s="90">
        <v>0</v>
      </c>
      <c r="J659" s="90">
        <f t="shared" si="23"/>
        <v>230</v>
      </c>
      <c r="K659" s="90" t="s">
        <v>44</v>
      </c>
      <c r="L659" s="91">
        <v>0</v>
      </c>
      <c r="M659" s="92"/>
    </row>
    <row r="660" spans="1:13" ht="22.5" customHeight="1">
      <c r="A660" s="89" t="s">
        <v>1517</v>
      </c>
      <c r="B660" s="90" t="s">
        <v>1518</v>
      </c>
      <c r="C660" s="90">
        <v>100</v>
      </c>
      <c r="D660" s="90" t="s">
        <v>318</v>
      </c>
      <c r="E660" s="90" t="s">
        <v>177</v>
      </c>
      <c r="F660" s="90">
        <v>900</v>
      </c>
      <c r="G660" s="90">
        <v>72</v>
      </c>
      <c r="H660" s="90">
        <v>0</v>
      </c>
      <c r="I660" s="90">
        <v>0</v>
      </c>
      <c r="J660" s="90">
        <f t="shared" si="23"/>
        <v>972</v>
      </c>
      <c r="K660" s="90" t="s">
        <v>44</v>
      </c>
      <c r="L660" s="91">
        <v>0</v>
      </c>
      <c r="M660" s="92"/>
    </row>
    <row r="661" spans="1:13" ht="22.5" customHeight="1">
      <c r="A661" s="89" t="s">
        <v>1519</v>
      </c>
      <c r="B661" s="90" t="s">
        <v>1518</v>
      </c>
      <c r="C661" s="90">
        <v>100</v>
      </c>
      <c r="D661" s="90" t="s">
        <v>318</v>
      </c>
      <c r="E661" s="90" t="s">
        <v>177</v>
      </c>
      <c r="F661" s="90">
        <v>900</v>
      </c>
      <c r="G661" s="90">
        <v>72</v>
      </c>
      <c r="H661" s="90">
        <v>0</v>
      </c>
      <c r="I661" s="90">
        <v>0</v>
      </c>
      <c r="J661" s="90">
        <f t="shared" si="23"/>
        <v>972</v>
      </c>
      <c r="K661" s="90" t="s">
        <v>44</v>
      </c>
      <c r="L661" s="91">
        <v>0</v>
      </c>
      <c r="M661" s="92"/>
    </row>
    <row r="662" spans="1:13" ht="22.5" customHeight="1">
      <c r="A662" s="89" t="s">
        <v>1520</v>
      </c>
      <c r="B662" s="90" t="s">
        <v>1521</v>
      </c>
      <c r="C662" s="90">
        <v>71</v>
      </c>
      <c r="D662" s="90" t="s">
        <v>318</v>
      </c>
      <c r="E662" s="90" t="s">
        <v>177</v>
      </c>
      <c r="F662" s="90">
        <v>999</v>
      </c>
      <c r="G662" s="90">
        <v>80</v>
      </c>
      <c r="H662" s="90">
        <v>0</v>
      </c>
      <c r="I662" s="90">
        <v>0</v>
      </c>
      <c r="J662" s="90">
        <f t="shared" si="23"/>
        <v>1079</v>
      </c>
      <c r="K662" s="90" t="s">
        <v>44</v>
      </c>
      <c r="L662" s="91">
        <v>0</v>
      </c>
      <c r="M662" s="92"/>
    </row>
    <row r="663" spans="1:13" ht="24" customHeight="1">
      <c r="A663" s="89" t="s">
        <v>2082</v>
      </c>
      <c r="B663" s="90" t="s">
        <v>1522</v>
      </c>
      <c r="C663" s="90">
        <v>65</v>
      </c>
      <c r="D663" s="90" t="s">
        <v>318</v>
      </c>
      <c r="E663" s="90" t="s">
        <v>177</v>
      </c>
      <c r="F663" s="90">
        <v>600</v>
      </c>
      <c r="G663" s="90">
        <v>60</v>
      </c>
      <c r="H663" s="90">
        <v>0</v>
      </c>
      <c r="I663" s="90">
        <v>0</v>
      </c>
      <c r="J663" s="90">
        <f t="shared" si="23"/>
        <v>660</v>
      </c>
      <c r="K663" s="90" t="s">
        <v>44</v>
      </c>
      <c r="L663" s="91">
        <v>0</v>
      </c>
      <c r="M663" s="92"/>
    </row>
    <row r="664" spans="1:13" ht="22.5" customHeight="1">
      <c r="A664" s="89" t="s">
        <v>1523</v>
      </c>
      <c r="B664" s="90" t="s">
        <v>485</v>
      </c>
      <c r="C664" s="90">
        <v>5</v>
      </c>
      <c r="D664" s="90" t="s">
        <v>318</v>
      </c>
      <c r="E664" s="90" t="s">
        <v>177</v>
      </c>
      <c r="F664" s="90">
        <v>120</v>
      </c>
      <c r="G664" s="90">
        <v>12</v>
      </c>
      <c r="H664" s="90">
        <v>15</v>
      </c>
      <c r="I664" s="90">
        <v>0</v>
      </c>
      <c r="J664" s="90">
        <f t="shared" si="23"/>
        <v>147</v>
      </c>
      <c r="K664" s="90" t="s">
        <v>44</v>
      </c>
      <c r="L664" s="91">
        <v>0</v>
      </c>
      <c r="M664" s="92"/>
    </row>
    <row r="665" spans="1:13" ht="22.5" customHeight="1">
      <c r="A665" s="89" t="s">
        <v>1524</v>
      </c>
      <c r="B665" s="90" t="s">
        <v>1525</v>
      </c>
      <c r="C665" s="90">
        <v>31</v>
      </c>
      <c r="D665" s="90" t="s">
        <v>318</v>
      </c>
      <c r="E665" s="90" t="s">
        <v>177</v>
      </c>
      <c r="F665" s="90">
        <v>160</v>
      </c>
      <c r="G665" s="90">
        <v>40</v>
      </c>
      <c r="H665" s="90">
        <v>30</v>
      </c>
      <c r="I665" s="90">
        <v>0</v>
      </c>
      <c r="J665" s="90">
        <f t="shared" si="23"/>
        <v>230</v>
      </c>
      <c r="K665" s="90" t="s">
        <v>44</v>
      </c>
      <c r="L665" s="91">
        <v>0</v>
      </c>
      <c r="M665" s="92"/>
    </row>
    <row r="666" spans="1:13" s="18" customFormat="1" ht="24" customHeight="1">
      <c r="A666" s="89" t="s">
        <v>2217</v>
      </c>
      <c r="B666" s="90" t="s">
        <v>2121</v>
      </c>
      <c r="C666" s="142" t="s">
        <v>2218</v>
      </c>
      <c r="D666" s="90" t="s">
        <v>2219</v>
      </c>
      <c r="E666" s="90" t="s">
        <v>2220</v>
      </c>
      <c r="F666" s="90"/>
      <c r="G666" s="90"/>
      <c r="H666" s="90"/>
      <c r="I666" s="90"/>
      <c r="J666" s="90"/>
      <c r="K666" s="143"/>
      <c r="L666" s="17" t="s">
        <v>25</v>
      </c>
      <c r="M666" s="50"/>
    </row>
    <row r="667" spans="1:13" s="18" customFormat="1" ht="12.75" customHeight="1">
      <c r="A667" s="49" t="s">
        <v>1474</v>
      </c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7" t="s">
        <v>25</v>
      </c>
      <c r="M667" s="50"/>
    </row>
    <row r="668" spans="2:3" ht="11.25" customHeight="1">
      <c r="B668" s="11"/>
      <c r="C668" s="11"/>
    </row>
    <row r="669" spans="1:13" s="45" customFormat="1" ht="24.75" customHeight="1">
      <c r="A669" s="160" t="s">
        <v>29</v>
      </c>
      <c r="B669" s="160"/>
      <c r="C669" s="160"/>
      <c r="D669" s="160"/>
      <c r="E669" s="160"/>
      <c r="F669" s="160"/>
      <c r="G669" s="160"/>
      <c r="H669" s="160"/>
      <c r="I669" s="160"/>
      <c r="J669" s="160"/>
      <c r="K669" s="160"/>
      <c r="L669" s="160"/>
      <c r="M669" s="160"/>
    </row>
    <row r="670" spans="2:4" ht="12.75" customHeight="1">
      <c r="B670" s="11"/>
      <c r="C670" s="11"/>
      <c r="D670" s="87" t="s">
        <v>8</v>
      </c>
    </row>
    <row r="671" spans="1:13" s="2" customFormat="1" ht="22.5" customHeight="1">
      <c r="A671" s="130" t="s">
        <v>2171</v>
      </c>
      <c r="B671" s="131" t="s">
        <v>2114</v>
      </c>
      <c r="C671" s="131">
        <v>2</v>
      </c>
      <c r="D671" s="131" t="s">
        <v>2109</v>
      </c>
      <c r="E671" s="131" t="s">
        <v>2110</v>
      </c>
      <c r="F671" s="131">
        <v>80</v>
      </c>
      <c r="G671" s="131">
        <v>25</v>
      </c>
      <c r="H671" s="131">
        <v>25</v>
      </c>
      <c r="I671" s="131">
        <v>2</v>
      </c>
      <c r="J671" s="131">
        <f>F671+G671+H671+I671</f>
        <v>132</v>
      </c>
      <c r="K671" s="131" t="s">
        <v>17</v>
      </c>
      <c r="L671" s="132">
        <v>0</v>
      </c>
      <c r="M671" s="133"/>
    </row>
    <row r="672" spans="1:13" ht="22.5" customHeight="1">
      <c r="A672" s="89" t="s">
        <v>1527</v>
      </c>
      <c r="B672" s="90" t="s">
        <v>41</v>
      </c>
      <c r="C672" s="90">
        <v>8</v>
      </c>
      <c r="D672" s="90" t="s">
        <v>130</v>
      </c>
      <c r="E672" s="90" t="s">
        <v>24</v>
      </c>
      <c r="F672" s="90">
        <v>14</v>
      </c>
      <c r="G672" s="90">
        <v>16</v>
      </c>
      <c r="H672" s="90">
        <v>0</v>
      </c>
      <c r="I672" s="90">
        <v>1</v>
      </c>
      <c r="J672" s="90">
        <f aca="true" t="shared" si="24" ref="J672:J715">F672+G672+H672+I672</f>
        <v>31</v>
      </c>
      <c r="K672" s="90" t="s">
        <v>17</v>
      </c>
      <c r="L672" s="91">
        <v>0</v>
      </c>
      <c r="M672" s="92"/>
    </row>
    <row r="673" spans="1:13" ht="22.5" customHeight="1">
      <c r="A673" s="89" t="s">
        <v>1528</v>
      </c>
      <c r="B673" s="90" t="s">
        <v>41</v>
      </c>
      <c r="C673" s="90">
        <v>8</v>
      </c>
      <c r="D673" s="90" t="s">
        <v>33</v>
      </c>
      <c r="E673" s="90" t="s">
        <v>24</v>
      </c>
      <c r="F673" s="90">
        <v>14</v>
      </c>
      <c r="G673" s="90">
        <v>12</v>
      </c>
      <c r="H673" s="90">
        <v>0</v>
      </c>
      <c r="I673" s="90">
        <v>1</v>
      </c>
      <c r="J673" s="90">
        <f t="shared" si="24"/>
        <v>27</v>
      </c>
      <c r="K673" s="90" t="s">
        <v>17</v>
      </c>
      <c r="L673" s="91">
        <v>0</v>
      </c>
      <c r="M673" s="92"/>
    </row>
    <row r="674" spans="1:13" ht="22.5" customHeight="1">
      <c r="A674" s="89" t="s">
        <v>1529</v>
      </c>
      <c r="B674" s="90" t="s">
        <v>42</v>
      </c>
      <c r="C674" s="90">
        <v>8</v>
      </c>
      <c r="D674" s="90" t="s">
        <v>1886</v>
      </c>
      <c r="E674" s="90" t="s">
        <v>24</v>
      </c>
      <c r="F674" s="90">
        <v>14</v>
      </c>
      <c r="G674" s="90">
        <v>16</v>
      </c>
      <c r="H674" s="90">
        <v>0</v>
      </c>
      <c r="I674" s="90">
        <v>1</v>
      </c>
      <c r="J674" s="90">
        <f t="shared" si="24"/>
        <v>31</v>
      </c>
      <c r="K674" s="90" t="s">
        <v>17</v>
      </c>
      <c r="L674" s="91">
        <v>0</v>
      </c>
      <c r="M674" s="92"/>
    </row>
    <row r="675" spans="1:13" ht="22.5" customHeight="1">
      <c r="A675" s="89" t="s">
        <v>1530</v>
      </c>
      <c r="B675" s="90" t="s">
        <v>42</v>
      </c>
      <c r="C675" s="90">
        <v>8</v>
      </c>
      <c r="D675" s="90" t="s">
        <v>33</v>
      </c>
      <c r="E675" s="90" t="s">
        <v>24</v>
      </c>
      <c r="F675" s="90">
        <v>14</v>
      </c>
      <c r="G675" s="90">
        <v>12</v>
      </c>
      <c r="H675" s="90">
        <v>0</v>
      </c>
      <c r="I675" s="90">
        <v>1</v>
      </c>
      <c r="J675" s="90">
        <f t="shared" si="24"/>
        <v>27</v>
      </c>
      <c r="K675" s="90" t="s">
        <v>17</v>
      </c>
      <c r="L675" s="91">
        <v>0</v>
      </c>
      <c r="M675" s="92"/>
    </row>
    <row r="676" spans="1:13" ht="22.5" customHeight="1">
      <c r="A676" s="89" t="s">
        <v>1531</v>
      </c>
      <c r="B676" s="90" t="s">
        <v>42</v>
      </c>
      <c r="C676" s="90">
        <v>8</v>
      </c>
      <c r="D676" s="90" t="s">
        <v>169</v>
      </c>
      <c r="E676" s="90" t="s">
        <v>24</v>
      </c>
      <c r="F676" s="90">
        <v>12</v>
      </c>
      <c r="G676" s="90">
        <v>12</v>
      </c>
      <c r="H676" s="90">
        <v>0</v>
      </c>
      <c r="I676" s="90">
        <v>1</v>
      </c>
      <c r="J676" s="90">
        <f t="shared" si="24"/>
        <v>25</v>
      </c>
      <c r="K676" s="90" t="s">
        <v>17</v>
      </c>
      <c r="L676" s="91">
        <v>0</v>
      </c>
      <c r="M676" s="92"/>
    </row>
    <row r="677" spans="1:13" ht="22.5" customHeight="1">
      <c r="A677" s="89" t="s">
        <v>1532</v>
      </c>
      <c r="B677" s="90" t="s">
        <v>1533</v>
      </c>
      <c r="C677" s="90">
        <v>8</v>
      </c>
      <c r="D677" s="90" t="s">
        <v>784</v>
      </c>
      <c r="E677" s="90"/>
      <c r="F677" s="90">
        <v>14</v>
      </c>
      <c r="G677" s="90">
        <v>12</v>
      </c>
      <c r="H677" s="90">
        <v>0</v>
      </c>
      <c r="I677" s="90">
        <v>1</v>
      </c>
      <c r="J677" s="90">
        <f t="shared" si="24"/>
        <v>27</v>
      </c>
      <c r="K677" s="90"/>
      <c r="L677" s="91">
        <v>0</v>
      </c>
      <c r="M677" s="92"/>
    </row>
    <row r="678" spans="1:13" ht="22.5" customHeight="1">
      <c r="A678" s="89" t="s">
        <v>1534</v>
      </c>
      <c r="B678" s="90" t="s">
        <v>1533</v>
      </c>
      <c r="C678" s="90">
        <v>8</v>
      </c>
      <c r="D678" s="90" t="s">
        <v>1874</v>
      </c>
      <c r="E678" s="90" t="s">
        <v>24</v>
      </c>
      <c r="F678" s="90">
        <v>14</v>
      </c>
      <c r="G678" s="90">
        <v>16</v>
      </c>
      <c r="H678" s="90">
        <v>0</v>
      </c>
      <c r="I678" s="90">
        <v>1</v>
      </c>
      <c r="J678" s="90">
        <f t="shared" si="24"/>
        <v>31</v>
      </c>
      <c r="K678" s="90" t="s">
        <v>17</v>
      </c>
      <c r="L678" s="91">
        <v>0</v>
      </c>
      <c r="M678" s="92"/>
    </row>
    <row r="679" spans="1:13" ht="22.5" customHeight="1">
      <c r="A679" s="89" t="s">
        <v>1535</v>
      </c>
      <c r="B679" s="90" t="s">
        <v>1533</v>
      </c>
      <c r="C679" s="90">
        <v>8</v>
      </c>
      <c r="D679" s="90" t="s">
        <v>1893</v>
      </c>
      <c r="E679" s="90" t="s">
        <v>24</v>
      </c>
      <c r="F679" s="90">
        <v>12</v>
      </c>
      <c r="G679" s="90">
        <v>14</v>
      </c>
      <c r="H679" s="90">
        <v>0</v>
      </c>
      <c r="I679" s="90">
        <v>1</v>
      </c>
      <c r="J679" s="90">
        <f t="shared" si="24"/>
        <v>27</v>
      </c>
      <c r="K679" s="90" t="s">
        <v>17</v>
      </c>
      <c r="L679" s="91">
        <v>6944.4444</v>
      </c>
      <c r="M679" s="92"/>
    </row>
    <row r="680" spans="1:13" ht="22.5" customHeight="1">
      <c r="A680" s="89" t="s">
        <v>1263</v>
      </c>
      <c r="B680" s="90" t="s">
        <v>1440</v>
      </c>
      <c r="C680" s="90">
        <v>8</v>
      </c>
      <c r="D680" s="90" t="s">
        <v>1886</v>
      </c>
      <c r="E680" s="90" t="s">
        <v>24</v>
      </c>
      <c r="F680" s="90">
        <v>12</v>
      </c>
      <c r="G680" s="90">
        <v>14</v>
      </c>
      <c r="H680" s="90">
        <v>0</v>
      </c>
      <c r="I680" s="90">
        <v>1</v>
      </c>
      <c r="J680" s="90">
        <f t="shared" si="24"/>
        <v>27</v>
      </c>
      <c r="K680" s="90" t="s">
        <v>17</v>
      </c>
      <c r="L680" s="91">
        <v>6944.4444</v>
      </c>
      <c r="M680" s="92"/>
    </row>
    <row r="681" spans="1:13" ht="21.75" customHeight="1">
      <c r="A681" s="89" t="s">
        <v>1536</v>
      </c>
      <c r="B681" s="90" t="s">
        <v>1537</v>
      </c>
      <c r="C681" s="90">
        <v>7</v>
      </c>
      <c r="D681" s="90" t="s">
        <v>2140</v>
      </c>
      <c r="E681" s="90" t="s">
        <v>86</v>
      </c>
      <c r="F681" s="90">
        <v>90</v>
      </c>
      <c r="G681" s="90">
        <v>21</v>
      </c>
      <c r="H681" s="90">
        <v>45</v>
      </c>
      <c r="I681" s="90">
        <v>2</v>
      </c>
      <c r="J681" s="90">
        <f t="shared" si="24"/>
        <v>158</v>
      </c>
      <c r="K681" s="90" t="s">
        <v>17</v>
      </c>
      <c r="L681" s="91">
        <v>904.1591</v>
      </c>
      <c r="M681" s="92"/>
    </row>
    <row r="682" spans="1:13" s="2" customFormat="1" ht="22.5" customHeight="1">
      <c r="A682" s="89" t="s">
        <v>36</v>
      </c>
      <c r="B682" s="90" t="s">
        <v>37</v>
      </c>
      <c r="C682" s="90">
        <v>26</v>
      </c>
      <c r="D682" s="90" t="s">
        <v>38</v>
      </c>
      <c r="E682" s="90" t="s">
        <v>24</v>
      </c>
      <c r="F682" s="90">
        <v>12</v>
      </c>
      <c r="G682" s="90">
        <v>14</v>
      </c>
      <c r="H682" s="90">
        <v>0</v>
      </c>
      <c r="I682" s="90">
        <v>0</v>
      </c>
      <c r="J682" s="90">
        <f t="shared" si="24"/>
        <v>26</v>
      </c>
      <c r="K682" s="90" t="s">
        <v>17</v>
      </c>
      <c r="L682" s="91">
        <v>0</v>
      </c>
      <c r="M682" s="92"/>
    </row>
    <row r="683" spans="1:13" ht="22.5" customHeight="1">
      <c r="A683" s="89" t="s">
        <v>1538</v>
      </c>
      <c r="B683" s="90" t="s">
        <v>1539</v>
      </c>
      <c r="C683" s="90">
        <v>8</v>
      </c>
      <c r="D683" s="90" t="s">
        <v>313</v>
      </c>
      <c r="E683" s="90" t="s">
        <v>24</v>
      </c>
      <c r="F683" s="90">
        <v>14</v>
      </c>
      <c r="G683" s="90">
        <v>12</v>
      </c>
      <c r="H683" s="90">
        <v>0</v>
      </c>
      <c r="I683" s="90">
        <v>1</v>
      </c>
      <c r="J683" s="90">
        <f t="shared" si="24"/>
        <v>27</v>
      </c>
      <c r="K683" s="90" t="s">
        <v>17</v>
      </c>
      <c r="L683" s="91">
        <v>0</v>
      </c>
      <c r="M683" s="92"/>
    </row>
    <row r="684" spans="1:13" ht="22.5" customHeight="1">
      <c r="A684" s="89" t="s">
        <v>1540</v>
      </c>
      <c r="B684" s="90" t="s">
        <v>1541</v>
      </c>
      <c r="C684" s="90">
        <v>8</v>
      </c>
      <c r="D684" s="90" t="s">
        <v>1905</v>
      </c>
      <c r="E684" s="90" t="s">
        <v>66</v>
      </c>
      <c r="F684" s="90">
        <v>140</v>
      </c>
      <c r="G684" s="90">
        <v>27</v>
      </c>
      <c r="H684" s="90">
        <v>45</v>
      </c>
      <c r="I684" s="90">
        <v>2</v>
      </c>
      <c r="J684" s="90">
        <f t="shared" si="24"/>
        <v>214</v>
      </c>
      <c r="K684" s="90" t="s">
        <v>17</v>
      </c>
      <c r="L684" s="91">
        <v>423.4813</v>
      </c>
      <c r="M684" s="92"/>
    </row>
    <row r="685" spans="1:13" ht="22.5" customHeight="1">
      <c r="A685" s="89" t="s">
        <v>1542</v>
      </c>
      <c r="B685" s="90" t="s">
        <v>1543</v>
      </c>
      <c r="C685" s="90">
        <v>12</v>
      </c>
      <c r="D685" s="90" t="s">
        <v>1897</v>
      </c>
      <c r="E685" s="90" t="s">
        <v>24</v>
      </c>
      <c r="F685" s="90">
        <v>20</v>
      </c>
      <c r="G685" s="90">
        <v>12</v>
      </c>
      <c r="H685" s="90">
        <v>0</v>
      </c>
      <c r="I685" s="90">
        <v>1</v>
      </c>
      <c r="J685" s="90">
        <f t="shared" si="24"/>
        <v>33</v>
      </c>
      <c r="K685" s="90" t="s">
        <v>17</v>
      </c>
      <c r="L685" s="91">
        <v>7710.1212</v>
      </c>
      <c r="M685" s="92"/>
    </row>
    <row r="686" spans="1:13" ht="24.75" customHeight="1">
      <c r="A686" s="89" t="s">
        <v>1544</v>
      </c>
      <c r="B686" s="90" t="s">
        <v>1282</v>
      </c>
      <c r="C686" s="90">
        <v>4</v>
      </c>
      <c r="D686" s="90" t="s">
        <v>1984</v>
      </c>
      <c r="E686" s="90" t="s">
        <v>234</v>
      </c>
      <c r="F686" s="90">
        <v>126</v>
      </c>
      <c r="G686" s="90">
        <v>21</v>
      </c>
      <c r="H686" s="90">
        <v>40</v>
      </c>
      <c r="I686" s="90">
        <v>2</v>
      </c>
      <c r="J686" s="90">
        <f t="shared" si="24"/>
        <v>189</v>
      </c>
      <c r="K686" s="90" t="s">
        <v>17</v>
      </c>
      <c r="L686" s="91">
        <v>252.1164</v>
      </c>
      <c r="M686" s="92"/>
    </row>
    <row r="687" spans="1:13" ht="22.5" customHeight="1">
      <c r="A687" s="89" t="s">
        <v>1545</v>
      </c>
      <c r="B687" s="90" t="s">
        <v>502</v>
      </c>
      <c r="C687" s="90">
        <v>8</v>
      </c>
      <c r="D687" s="90" t="s">
        <v>164</v>
      </c>
      <c r="E687" s="90" t="s">
        <v>24</v>
      </c>
      <c r="F687" s="90">
        <v>14</v>
      </c>
      <c r="G687" s="90">
        <v>12</v>
      </c>
      <c r="H687" s="90">
        <v>0</v>
      </c>
      <c r="I687" s="90">
        <v>1</v>
      </c>
      <c r="J687" s="90">
        <f t="shared" si="24"/>
        <v>27</v>
      </c>
      <c r="K687" s="90" t="s">
        <v>17</v>
      </c>
      <c r="L687" s="91">
        <v>0</v>
      </c>
      <c r="M687" s="92"/>
    </row>
    <row r="688" spans="1:13" ht="22.5" customHeight="1">
      <c r="A688" s="89" t="s">
        <v>1546</v>
      </c>
      <c r="B688" s="90" t="s">
        <v>502</v>
      </c>
      <c r="C688" s="90">
        <v>8</v>
      </c>
      <c r="D688" s="90" t="s">
        <v>1976</v>
      </c>
      <c r="E688" s="90" t="s">
        <v>24</v>
      </c>
      <c r="F688" s="90">
        <v>14</v>
      </c>
      <c r="G688" s="90">
        <v>16</v>
      </c>
      <c r="H688" s="90">
        <v>0</v>
      </c>
      <c r="I688" s="90">
        <v>1</v>
      </c>
      <c r="J688" s="90">
        <f t="shared" si="24"/>
        <v>31</v>
      </c>
      <c r="K688" s="90" t="s">
        <v>17</v>
      </c>
      <c r="L688" s="91">
        <v>6721.7741</v>
      </c>
      <c r="M688" s="92"/>
    </row>
    <row r="689" spans="1:13" ht="23.25" customHeight="1">
      <c r="A689" s="89" t="s">
        <v>1547</v>
      </c>
      <c r="B689" s="90" t="s">
        <v>734</v>
      </c>
      <c r="C689" s="90">
        <v>4</v>
      </c>
      <c r="D689" s="90" t="s">
        <v>1985</v>
      </c>
      <c r="E689" s="90" t="s">
        <v>234</v>
      </c>
      <c r="F689" s="90">
        <v>126</v>
      </c>
      <c r="G689" s="90">
        <v>21</v>
      </c>
      <c r="H689" s="90">
        <v>40</v>
      </c>
      <c r="I689" s="90">
        <v>2</v>
      </c>
      <c r="J689" s="90">
        <f t="shared" si="24"/>
        <v>189</v>
      </c>
      <c r="K689" s="90" t="s">
        <v>17</v>
      </c>
      <c r="L689" s="91">
        <v>273.8095</v>
      </c>
      <c r="M689" s="92"/>
    </row>
    <row r="690" spans="1:13" ht="22.5" customHeight="1">
      <c r="A690" s="89" t="s">
        <v>1548</v>
      </c>
      <c r="B690" s="90" t="s">
        <v>503</v>
      </c>
      <c r="C690" s="90">
        <v>8</v>
      </c>
      <c r="D690" s="90" t="s">
        <v>117</v>
      </c>
      <c r="E690" s="90" t="s">
        <v>24</v>
      </c>
      <c r="F690" s="90">
        <v>14</v>
      </c>
      <c r="G690" s="90">
        <v>12</v>
      </c>
      <c r="H690" s="90">
        <v>0</v>
      </c>
      <c r="I690" s="90">
        <v>1</v>
      </c>
      <c r="J690" s="90">
        <f t="shared" si="24"/>
        <v>27</v>
      </c>
      <c r="K690" s="90" t="s">
        <v>17</v>
      </c>
      <c r="L690" s="91">
        <v>0</v>
      </c>
      <c r="M690" s="92"/>
    </row>
    <row r="691" spans="1:13" ht="22.5" customHeight="1">
      <c r="A691" s="89" t="s">
        <v>1549</v>
      </c>
      <c r="B691" s="90" t="s">
        <v>503</v>
      </c>
      <c r="C691" s="90">
        <v>8</v>
      </c>
      <c r="D691" s="90" t="s">
        <v>1898</v>
      </c>
      <c r="E691" s="90" t="s">
        <v>24</v>
      </c>
      <c r="F691" s="90">
        <v>14</v>
      </c>
      <c r="G691" s="90">
        <v>16</v>
      </c>
      <c r="H691" s="90">
        <v>0</v>
      </c>
      <c r="I691" s="90">
        <v>1</v>
      </c>
      <c r="J691" s="90">
        <f t="shared" si="24"/>
        <v>31</v>
      </c>
      <c r="K691" s="90" t="s">
        <v>17</v>
      </c>
      <c r="L691" s="91">
        <v>5604.8387</v>
      </c>
      <c r="M691" s="92"/>
    </row>
    <row r="692" spans="1:13" ht="35.25" customHeight="1">
      <c r="A692" s="89" t="s">
        <v>1550</v>
      </c>
      <c r="B692" s="90" t="s">
        <v>61</v>
      </c>
      <c r="C692" s="90">
        <v>3</v>
      </c>
      <c r="D692" s="90" t="s">
        <v>1913</v>
      </c>
      <c r="E692" s="90" t="s">
        <v>234</v>
      </c>
      <c r="F692" s="90">
        <v>126</v>
      </c>
      <c r="G692" s="90">
        <v>21</v>
      </c>
      <c r="H692" s="90">
        <v>30</v>
      </c>
      <c r="I692" s="90">
        <v>2</v>
      </c>
      <c r="J692" s="90">
        <f t="shared" si="24"/>
        <v>179</v>
      </c>
      <c r="K692" s="90" t="s">
        <v>17</v>
      </c>
      <c r="L692" s="91">
        <v>220.2979</v>
      </c>
      <c r="M692" s="92"/>
    </row>
    <row r="693" spans="1:13" ht="22.5" customHeight="1">
      <c r="A693" s="89" t="s">
        <v>1551</v>
      </c>
      <c r="B693" s="90" t="s">
        <v>509</v>
      </c>
      <c r="C693" s="90">
        <v>7</v>
      </c>
      <c r="D693" s="90" t="s">
        <v>1932</v>
      </c>
      <c r="E693" s="90" t="s">
        <v>24</v>
      </c>
      <c r="F693" s="90">
        <v>14</v>
      </c>
      <c r="G693" s="90">
        <v>16</v>
      </c>
      <c r="H693" s="90">
        <v>0</v>
      </c>
      <c r="I693" s="90">
        <v>1</v>
      </c>
      <c r="J693" s="90">
        <f t="shared" si="24"/>
        <v>31</v>
      </c>
      <c r="K693" s="90" t="s">
        <v>17</v>
      </c>
      <c r="L693" s="91">
        <v>7907.8341</v>
      </c>
      <c r="M693" s="92"/>
    </row>
    <row r="694" spans="1:13" s="46" customFormat="1" ht="22.5" customHeight="1">
      <c r="A694" s="102" t="s">
        <v>27</v>
      </c>
      <c r="B694" s="103" t="s">
        <v>30</v>
      </c>
      <c r="C694" s="103">
        <v>6</v>
      </c>
      <c r="D694" s="103" t="s">
        <v>26</v>
      </c>
      <c r="E694" s="103" t="s">
        <v>24</v>
      </c>
      <c r="F694" s="103">
        <v>8</v>
      </c>
      <c r="G694" s="103">
        <v>4</v>
      </c>
      <c r="H694" s="103">
        <v>0</v>
      </c>
      <c r="I694" s="103">
        <v>0</v>
      </c>
      <c r="J694" s="103">
        <f t="shared" si="24"/>
        <v>12</v>
      </c>
      <c r="K694" s="103" t="s">
        <v>17</v>
      </c>
      <c r="L694" s="104">
        <v>0</v>
      </c>
      <c r="M694" s="105"/>
    </row>
    <row r="695" spans="1:13" ht="22.5" customHeight="1">
      <c r="A695" s="89" t="s">
        <v>1552</v>
      </c>
      <c r="B695" s="90" t="s">
        <v>1553</v>
      </c>
      <c r="C695" s="90">
        <v>6</v>
      </c>
      <c r="D695" s="90" t="s">
        <v>1876</v>
      </c>
      <c r="E695" s="90" t="s">
        <v>86</v>
      </c>
      <c r="F695" s="90">
        <v>80</v>
      </c>
      <c r="G695" s="90">
        <v>27</v>
      </c>
      <c r="H695" s="90">
        <v>45</v>
      </c>
      <c r="I695" s="90">
        <v>2</v>
      </c>
      <c r="J695" s="90">
        <f t="shared" si="24"/>
        <v>154</v>
      </c>
      <c r="K695" s="90" t="s">
        <v>17</v>
      </c>
      <c r="L695" s="91">
        <v>886.3636</v>
      </c>
      <c r="M695" s="92"/>
    </row>
    <row r="696" spans="1:13" ht="22.5" customHeight="1">
      <c r="A696" s="89" t="s">
        <v>1554</v>
      </c>
      <c r="B696" s="90" t="s">
        <v>1081</v>
      </c>
      <c r="C696" s="90">
        <v>3</v>
      </c>
      <c r="D696" s="90" t="s">
        <v>1986</v>
      </c>
      <c r="E696" s="90" t="s">
        <v>68</v>
      </c>
      <c r="F696" s="90">
        <v>80</v>
      </c>
      <c r="G696" s="90">
        <v>12</v>
      </c>
      <c r="H696" s="90">
        <v>35</v>
      </c>
      <c r="I696" s="90">
        <v>2</v>
      </c>
      <c r="J696" s="90">
        <f t="shared" si="24"/>
        <v>129</v>
      </c>
      <c r="K696" s="90" t="s">
        <v>6</v>
      </c>
      <c r="L696" s="91">
        <v>412.1447</v>
      </c>
      <c r="M696" s="92"/>
    </row>
    <row r="697" spans="1:13" ht="33.75" customHeight="1">
      <c r="A697" s="89" t="s">
        <v>1555</v>
      </c>
      <c r="B697" s="90" t="s">
        <v>681</v>
      </c>
      <c r="C697" s="90">
        <v>4</v>
      </c>
      <c r="D697" s="90" t="s">
        <v>1985</v>
      </c>
      <c r="E697" s="90" t="s">
        <v>68</v>
      </c>
      <c r="F697" s="90">
        <v>80</v>
      </c>
      <c r="G697" s="90">
        <v>10</v>
      </c>
      <c r="H697" s="90">
        <v>35</v>
      </c>
      <c r="I697" s="90">
        <v>2</v>
      </c>
      <c r="J697" s="90">
        <f t="shared" si="24"/>
        <v>127</v>
      </c>
      <c r="K697" s="90" t="s">
        <v>6</v>
      </c>
      <c r="L697" s="91">
        <v>318.8976</v>
      </c>
      <c r="M697" s="92"/>
    </row>
    <row r="698" spans="1:13" ht="22.5" customHeight="1">
      <c r="A698" s="89" t="s">
        <v>1556</v>
      </c>
      <c r="B698" s="90" t="s">
        <v>464</v>
      </c>
      <c r="C698" s="90">
        <v>6</v>
      </c>
      <c r="D698" s="90" t="s">
        <v>1905</v>
      </c>
      <c r="E698" s="90" t="s">
        <v>66</v>
      </c>
      <c r="F698" s="90">
        <v>80</v>
      </c>
      <c r="G698" s="90">
        <v>14</v>
      </c>
      <c r="H698" s="90">
        <v>45</v>
      </c>
      <c r="I698" s="90">
        <v>2</v>
      </c>
      <c r="J698" s="90">
        <f t="shared" si="24"/>
        <v>141</v>
      </c>
      <c r="K698" s="90" t="s">
        <v>17</v>
      </c>
      <c r="L698" s="91">
        <v>576.8321</v>
      </c>
      <c r="M698" s="92"/>
    </row>
    <row r="699" spans="1:13" ht="22.5" customHeight="1">
      <c r="A699" s="89" t="s">
        <v>1557</v>
      </c>
      <c r="B699" s="90" t="s">
        <v>438</v>
      </c>
      <c r="C699" s="90">
        <v>3</v>
      </c>
      <c r="D699" s="90" t="s">
        <v>2141</v>
      </c>
      <c r="E699" s="90" t="s">
        <v>86</v>
      </c>
      <c r="F699" s="90">
        <v>140</v>
      </c>
      <c r="G699" s="90">
        <v>14</v>
      </c>
      <c r="H699" s="90">
        <v>40</v>
      </c>
      <c r="I699" s="90">
        <v>2</v>
      </c>
      <c r="J699" s="90">
        <f t="shared" si="24"/>
        <v>196</v>
      </c>
      <c r="K699" s="90" t="s">
        <v>17</v>
      </c>
      <c r="L699" s="91">
        <v>452.3809</v>
      </c>
      <c r="M699" s="92"/>
    </row>
    <row r="700" spans="1:13" ht="22.5">
      <c r="A700" s="93" t="s">
        <v>1558</v>
      </c>
      <c r="B700" s="94" t="s">
        <v>1559</v>
      </c>
      <c r="C700" s="94">
        <v>7</v>
      </c>
      <c r="D700" s="94" t="s">
        <v>1930</v>
      </c>
      <c r="E700" s="94" t="s">
        <v>66</v>
      </c>
      <c r="F700" s="94">
        <v>100</v>
      </c>
      <c r="G700" s="94">
        <v>14</v>
      </c>
      <c r="H700" s="94">
        <v>42</v>
      </c>
      <c r="I700" s="94">
        <v>2</v>
      </c>
      <c r="J700" s="94">
        <f t="shared" si="24"/>
        <v>158</v>
      </c>
      <c r="K700" s="94" t="s">
        <v>17</v>
      </c>
      <c r="L700" s="91">
        <v>306.5099</v>
      </c>
      <c r="M700" s="95"/>
    </row>
    <row r="701" spans="1:13" ht="22.5" customHeight="1">
      <c r="A701" s="89" t="s">
        <v>1560</v>
      </c>
      <c r="B701" s="90" t="s">
        <v>1135</v>
      </c>
      <c r="C701" s="90">
        <v>8</v>
      </c>
      <c r="D701" s="90" t="s">
        <v>1886</v>
      </c>
      <c r="E701" s="90" t="s">
        <v>24</v>
      </c>
      <c r="F701" s="90">
        <v>24</v>
      </c>
      <c r="G701" s="90">
        <v>16</v>
      </c>
      <c r="H701" s="90">
        <v>0</v>
      </c>
      <c r="I701" s="90">
        <v>0</v>
      </c>
      <c r="J701" s="90">
        <f t="shared" si="24"/>
        <v>40</v>
      </c>
      <c r="K701" s="90" t="s">
        <v>17</v>
      </c>
      <c r="L701" s="91">
        <v>5490.625</v>
      </c>
      <c r="M701" s="92"/>
    </row>
    <row r="702" spans="1:13" ht="24" customHeight="1">
      <c r="A702" s="89" t="s">
        <v>1561</v>
      </c>
      <c r="B702" s="90" t="s">
        <v>1562</v>
      </c>
      <c r="C702" s="90">
        <v>3</v>
      </c>
      <c r="D702" s="90" t="s">
        <v>1894</v>
      </c>
      <c r="E702" s="90" t="s">
        <v>68</v>
      </c>
      <c r="F702" s="90">
        <v>84</v>
      </c>
      <c r="G702" s="90">
        <v>14</v>
      </c>
      <c r="H702" s="90">
        <v>27</v>
      </c>
      <c r="I702" s="90">
        <v>1</v>
      </c>
      <c r="J702" s="90">
        <f t="shared" si="24"/>
        <v>126</v>
      </c>
      <c r="K702" s="90" t="s">
        <v>6</v>
      </c>
      <c r="L702" s="91">
        <v>264.5502</v>
      </c>
      <c r="M702" s="92"/>
    </row>
    <row r="703" spans="1:13" ht="22.5">
      <c r="A703" s="93" t="s">
        <v>1563</v>
      </c>
      <c r="B703" s="94" t="s">
        <v>1154</v>
      </c>
      <c r="C703" s="94">
        <v>6</v>
      </c>
      <c r="D703" s="94" t="s">
        <v>1930</v>
      </c>
      <c r="E703" s="94" t="s">
        <v>66</v>
      </c>
      <c r="F703" s="94">
        <v>80</v>
      </c>
      <c r="G703" s="94">
        <v>20</v>
      </c>
      <c r="H703" s="94">
        <v>45</v>
      </c>
      <c r="I703" s="94">
        <v>2</v>
      </c>
      <c r="J703" s="94">
        <f t="shared" si="24"/>
        <v>147</v>
      </c>
      <c r="K703" s="94" t="s">
        <v>17</v>
      </c>
      <c r="L703" s="91">
        <v>515.873</v>
      </c>
      <c r="M703" s="95"/>
    </row>
    <row r="704" spans="1:13" ht="22.5" customHeight="1">
      <c r="A704" s="89" t="s">
        <v>1564</v>
      </c>
      <c r="B704" s="90" t="s">
        <v>1565</v>
      </c>
      <c r="C704" s="90">
        <v>2</v>
      </c>
      <c r="D704" s="90" t="s">
        <v>99</v>
      </c>
      <c r="E704" s="90" t="s">
        <v>68</v>
      </c>
      <c r="F704" s="90">
        <v>84</v>
      </c>
      <c r="G704" s="90">
        <v>14</v>
      </c>
      <c r="H704" s="90">
        <v>27</v>
      </c>
      <c r="I704" s="90">
        <v>1</v>
      </c>
      <c r="J704" s="90">
        <f t="shared" si="24"/>
        <v>126</v>
      </c>
      <c r="K704" s="90" t="s">
        <v>6</v>
      </c>
      <c r="L704" s="91">
        <v>0</v>
      </c>
      <c r="M704" s="92"/>
    </row>
    <row r="705" spans="1:13" ht="22.5" customHeight="1">
      <c r="A705" s="89" t="s">
        <v>1566</v>
      </c>
      <c r="B705" s="90" t="s">
        <v>1452</v>
      </c>
      <c r="C705" s="90">
        <v>2</v>
      </c>
      <c r="D705" s="90" t="s">
        <v>82</v>
      </c>
      <c r="E705" s="90" t="s">
        <v>68</v>
      </c>
      <c r="F705" s="90">
        <v>84</v>
      </c>
      <c r="G705" s="90">
        <v>14</v>
      </c>
      <c r="H705" s="90">
        <v>27</v>
      </c>
      <c r="I705" s="90">
        <v>1</v>
      </c>
      <c r="J705" s="90">
        <f t="shared" si="24"/>
        <v>126</v>
      </c>
      <c r="K705" s="90" t="s">
        <v>6</v>
      </c>
      <c r="L705" s="91">
        <v>0</v>
      </c>
      <c r="M705" s="92"/>
    </row>
    <row r="706" spans="1:13" ht="22.5" customHeight="1">
      <c r="A706" s="89" t="s">
        <v>1567</v>
      </c>
      <c r="B706" s="90" t="s">
        <v>1568</v>
      </c>
      <c r="C706" s="90">
        <v>8</v>
      </c>
      <c r="D706" s="90" t="s">
        <v>710</v>
      </c>
      <c r="E706" s="90" t="s">
        <v>24</v>
      </c>
      <c r="F706" s="90">
        <v>14</v>
      </c>
      <c r="G706" s="90">
        <v>12</v>
      </c>
      <c r="H706" s="90">
        <v>0</v>
      </c>
      <c r="I706" s="90">
        <v>1</v>
      </c>
      <c r="J706" s="90">
        <f t="shared" si="24"/>
        <v>27</v>
      </c>
      <c r="K706" s="90" t="s">
        <v>17</v>
      </c>
      <c r="L706" s="91">
        <v>0</v>
      </c>
      <c r="M706" s="92"/>
    </row>
    <row r="707" spans="1:13" ht="22.5" customHeight="1">
      <c r="A707" s="89" t="s">
        <v>1569</v>
      </c>
      <c r="B707" s="90" t="s">
        <v>1570</v>
      </c>
      <c r="C707" s="90">
        <v>15</v>
      </c>
      <c r="D707" s="90" t="s">
        <v>1976</v>
      </c>
      <c r="E707" s="90" t="s">
        <v>24</v>
      </c>
      <c r="F707" s="90">
        <v>14</v>
      </c>
      <c r="G707" s="90">
        <v>16</v>
      </c>
      <c r="H707" s="90">
        <v>0</v>
      </c>
      <c r="I707" s="90">
        <v>1</v>
      </c>
      <c r="J707" s="90">
        <f t="shared" si="24"/>
        <v>31</v>
      </c>
      <c r="K707" s="90" t="s">
        <v>17</v>
      </c>
      <c r="L707" s="91">
        <v>3603.6559</v>
      </c>
      <c r="M707" s="92"/>
    </row>
    <row r="708" spans="1:13" ht="22.5" customHeight="1">
      <c r="A708" s="89" t="s">
        <v>1571</v>
      </c>
      <c r="B708" s="90" t="s">
        <v>1065</v>
      </c>
      <c r="C708" s="90">
        <v>8</v>
      </c>
      <c r="D708" s="90" t="s">
        <v>164</v>
      </c>
      <c r="E708" s="90" t="s">
        <v>24</v>
      </c>
      <c r="F708" s="90">
        <v>14</v>
      </c>
      <c r="G708" s="90">
        <v>12</v>
      </c>
      <c r="H708" s="90">
        <v>0</v>
      </c>
      <c r="I708" s="90">
        <v>1</v>
      </c>
      <c r="J708" s="90">
        <f t="shared" si="24"/>
        <v>27</v>
      </c>
      <c r="K708" s="90" t="s">
        <v>17</v>
      </c>
      <c r="L708" s="91">
        <v>0</v>
      </c>
      <c r="M708" s="92"/>
    </row>
    <row r="709" spans="1:13" ht="22.5" customHeight="1">
      <c r="A709" s="89" t="s">
        <v>1572</v>
      </c>
      <c r="B709" s="90" t="s">
        <v>459</v>
      </c>
      <c r="C709" s="90">
        <v>8</v>
      </c>
      <c r="D709" s="90" t="s">
        <v>117</v>
      </c>
      <c r="E709" s="90" t="s">
        <v>24</v>
      </c>
      <c r="F709" s="90">
        <v>12</v>
      </c>
      <c r="G709" s="90">
        <v>12</v>
      </c>
      <c r="H709" s="90">
        <v>0</v>
      </c>
      <c r="I709" s="90">
        <v>1</v>
      </c>
      <c r="J709" s="90">
        <f t="shared" si="24"/>
        <v>25</v>
      </c>
      <c r="K709" s="90" t="s">
        <v>17</v>
      </c>
      <c r="L709" s="91">
        <v>0</v>
      </c>
      <c r="M709" s="92"/>
    </row>
    <row r="710" spans="1:13" ht="22.5" customHeight="1">
      <c r="A710" s="89" t="s">
        <v>1573</v>
      </c>
      <c r="B710" s="90" t="s">
        <v>1574</v>
      </c>
      <c r="C710" s="90">
        <v>14</v>
      </c>
      <c r="D710" s="90" t="s">
        <v>117</v>
      </c>
      <c r="E710" s="90" t="s">
        <v>24</v>
      </c>
      <c r="F710" s="90">
        <v>14</v>
      </c>
      <c r="G710" s="90">
        <v>12</v>
      </c>
      <c r="H710" s="90">
        <v>0</v>
      </c>
      <c r="I710" s="90">
        <v>1</v>
      </c>
      <c r="J710" s="90">
        <f t="shared" si="24"/>
        <v>27</v>
      </c>
      <c r="K710" s="90" t="s">
        <v>17</v>
      </c>
      <c r="L710" s="91">
        <v>0</v>
      </c>
      <c r="M710" s="92"/>
    </row>
    <row r="711" spans="1:13" ht="22.5" customHeight="1">
      <c r="A711" s="89" t="s">
        <v>1575</v>
      </c>
      <c r="B711" s="90" t="s">
        <v>459</v>
      </c>
      <c r="C711" s="90">
        <v>8</v>
      </c>
      <c r="D711" s="90" t="s">
        <v>1907</v>
      </c>
      <c r="E711" s="90" t="s">
        <v>24</v>
      </c>
      <c r="F711" s="90">
        <v>14</v>
      </c>
      <c r="G711" s="90">
        <v>16</v>
      </c>
      <c r="H711" s="90">
        <v>0</v>
      </c>
      <c r="I711" s="90">
        <v>1</v>
      </c>
      <c r="J711" s="90">
        <f t="shared" si="24"/>
        <v>31</v>
      </c>
      <c r="K711" s="90" t="s">
        <v>17</v>
      </c>
      <c r="L711" s="91">
        <v>6854.8387</v>
      </c>
      <c r="M711" s="92"/>
    </row>
    <row r="712" spans="1:13" ht="22.5" customHeight="1">
      <c r="A712" s="89" t="s">
        <v>1576</v>
      </c>
      <c r="B712" s="90" t="s">
        <v>265</v>
      </c>
      <c r="C712" s="90">
        <v>7</v>
      </c>
      <c r="D712" s="90" t="s">
        <v>169</v>
      </c>
      <c r="E712" s="90" t="s">
        <v>24</v>
      </c>
      <c r="F712" s="90">
        <v>12</v>
      </c>
      <c r="G712" s="90">
        <v>12</v>
      </c>
      <c r="H712" s="90">
        <v>0</v>
      </c>
      <c r="I712" s="90">
        <v>1</v>
      </c>
      <c r="J712" s="90">
        <f t="shared" si="24"/>
        <v>25</v>
      </c>
      <c r="K712" s="90" t="s">
        <v>17</v>
      </c>
      <c r="L712" s="91">
        <v>0</v>
      </c>
      <c r="M712" s="92"/>
    </row>
    <row r="713" spans="1:13" ht="22.5" customHeight="1">
      <c r="A713" s="89" t="s">
        <v>1577</v>
      </c>
      <c r="B713" s="90" t="s">
        <v>265</v>
      </c>
      <c r="C713" s="90">
        <v>7</v>
      </c>
      <c r="D713" s="90" t="s">
        <v>1872</v>
      </c>
      <c r="E713" s="90" t="s">
        <v>24</v>
      </c>
      <c r="F713" s="90">
        <v>14</v>
      </c>
      <c r="G713" s="90">
        <v>16</v>
      </c>
      <c r="H713" s="90">
        <v>0</v>
      </c>
      <c r="I713" s="90">
        <v>1</v>
      </c>
      <c r="J713" s="90">
        <f t="shared" si="24"/>
        <v>31</v>
      </c>
      <c r="K713" s="90" t="s">
        <v>17</v>
      </c>
      <c r="L713" s="91">
        <v>8294.9308</v>
      </c>
      <c r="M713" s="92"/>
    </row>
    <row r="714" spans="1:13" ht="22.5" customHeight="1">
      <c r="A714" s="89" t="s">
        <v>1578</v>
      </c>
      <c r="B714" s="90" t="s">
        <v>1579</v>
      </c>
      <c r="C714" s="90">
        <v>6</v>
      </c>
      <c r="D714" s="90" t="s">
        <v>1905</v>
      </c>
      <c r="E714" s="90" t="s">
        <v>66</v>
      </c>
      <c r="F714" s="90">
        <v>140</v>
      </c>
      <c r="G714" s="90">
        <v>21</v>
      </c>
      <c r="H714" s="90">
        <v>45</v>
      </c>
      <c r="I714" s="90">
        <v>2</v>
      </c>
      <c r="J714" s="90">
        <f t="shared" si="24"/>
        <v>208</v>
      </c>
      <c r="K714" s="90" t="s">
        <v>17</v>
      </c>
      <c r="L714" s="91">
        <v>780.4487</v>
      </c>
      <c r="M714" s="92"/>
    </row>
    <row r="715" spans="1:13" ht="22.5" customHeight="1">
      <c r="A715" s="89" t="s">
        <v>1580</v>
      </c>
      <c r="B715" s="90" t="s">
        <v>1581</v>
      </c>
      <c r="C715" s="90">
        <v>7</v>
      </c>
      <c r="D715" s="90" t="s">
        <v>1876</v>
      </c>
      <c r="E715" s="90" t="s">
        <v>66</v>
      </c>
      <c r="F715" s="90">
        <v>100</v>
      </c>
      <c r="G715" s="90">
        <v>20</v>
      </c>
      <c r="H715" s="90">
        <v>45</v>
      </c>
      <c r="I715" s="90">
        <v>2</v>
      </c>
      <c r="J715" s="90">
        <f t="shared" si="24"/>
        <v>167</v>
      </c>
      <c r="K715" s="90" t="s">
        <v>17</v>
      </c>
      <c r="L715" s="91">
        <v>778.4431</v>
      </c>
      <c r="M715" s="92"/>
    </row>
    <row r="716" spans="1:13" s="18" customFormat="1" ht="24" customHeight="1">
      <c r="A716" s="89" t="s">
        <v>2217</v>
      </c>
      <c r="B716" s="90" t="s">
        <v>2121</v>
      </c>
      <c r="C716" s="142" t="s">
        <v>2218</v>
      </c>
      <c r="D716" s="90" t="s">
        <v>2219</v>
      </c>
      <c r="E716" s="90" t="s">
        <v>2220</v>
      </c>
      <c r="F716" s="90"/>
      <c r="G716" s="90"/>
      <c r="H716" s="90"/>
      <c r="I716" s="90"/>
      <c r="J716" s="90"/>
      <c r="K716" s="143"/>
      <c r="L716" s="17" t="s">
        <v>25</v>
      </c>
      <c r="M716" s="50"/>
    </row>
    <row r="717" spans="1:13" s="18" customFormat="1" ht="12.75" customHeight="1">
      <c r="A717" s="49" t="s">
        <v>8</v>
      </c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7" t="s">
        <v>25</v>
      </c>
      <c r="M717" s="50"/>
    </row>
    <row r="718" spans="2:3" ht="11.25" customHeight="1">
      <c r="B718" s="11"/>
      <c r="C718" s="11"/>
    </row>
    <row r="719" spans="2:4" ht="12.75" customHeight="1">
      <c r="B719" s="11"/>
      <c r="C719" s="11"/>
      <c r="D719" s="87" t="s">
        <v>11</v>
      </c>
    </row>
    <row r="720" spans="1:13" s="2" customFormat="1" ht="22.5" customHeight="1">
      <c r="A720" s="130" t="s">
        <v>2206</v>
      </c>
      <c r="B720" s="131" t="s">
        <v>2145</v>
      </c>
      <c r="C720" s="131">
        <v>2</v>
      </c>
      <c r="D720" s="131" t="s">
        <v>2109</v>
      </c>
      <c r="E720" s="131" t="s">
        <v>2110</v>
      </c>
      <c r="F720" s="131">
        <v>80</v>
      </c>
      <c r="G720" s="131">
        <v>25</v>
      </c>
      <c r="H720" s="131">
        <v>25</v>
      </c>
      <c r="I720" s="131">
        <v>2</v>
      </c>
      <c r="J720" s="131">
        <f>F720+G720+H720+I720</f>
        <v>132</v>
      </c>
      <c r="K720" s="131" t="s">
        <v>17</v>
      </c>
      <c r="L720" s="132">
        <v>0</v>
      </c>
      <c r="M720" s="133"/>
    </row>
    <row r="721" spans="1:13" ht="24.75" customHeight="1">
      <c r="A721" s="93" t="s">
        <v>1585</v>
      </c>
      <c r="B721" s="94" t="s">
        <v>569</v>
      </c>
      <c r="C721" s="94">
        <v>5</v>
      </c>
      <c r="D721" s="94" t="s">
        <v>1989</v>
      </c>
      <c r="E721" s="94" t="s">
        <v>2100</v>
      </c>
      <c r="F721" s="94">
        <v>130</v>
      </c>
      <c r="G721" s="94">
        <v>40</v>
      </c>
      <c r="H721" s="94">
        <v>30</v>
      </c>
      <c r="I721" s="94">
        <v>1</v>
      </c>
      <c r="J721" s="94">
        <f aca="true" t="shared" si="25" ref="J721:J745">F721+G721+H721+I721</f>
        <v>201</v>
      </c>
      <c r="K721" s="94" t="s">
        <v>17</v>
      </c>
      <c r="L721" s="91">
        <v>19.9004</v>
      </c>
      <c r="M721" s="95"/>
    </row>
    <row r="722" spans="1:13" ht="22.5" customHeight="1">
      <c r="A722" s="89" t="s">
        <v>1586</v>
      </c>
      <c r="B722" s="90" t="s">
        <v>1587</v>
      </c>
      <c r="C722" s="90">
        <v>5</v>
      </c>
      <c r="D722" s="90" t="s">
        <v>1905</v>
      </c>
      <c r="E722" s="90" t="s">
        <v>68</v>
      </c>
      <c r="F722" s="90">
        <v>90</v>
      </c>
      <c r="G722" s="90">
        <v>30</v>
      </c>
      <c r="H722" s="90">
        <v>35</v>
      </c>
      <c r="I722" s="90">
        <v>1</v>
      </c>
      <c r="J722" s="90">
        <f t="shared" si="25"/>
        <v>156</v>
      </c>
      <c r="K722" s="90" t="s">
        <v>6</v>
      </c>
      <c r="L722" s="91">
        <v>64.1025</v>
      </c>
      <c r="M722" s="92"/>
    </row>
    <row r="723" spans="1:13" ht="24.75" customHeight="1">
      <c r="A723" s="89" t="s">
        <v>1588</v>
      </c>
      <c r="B723" s="90" t="s">
        <v>364</v>
      </c>
      <c r="C723" s="90">
        <v>6</v>
      </c>
      <c r="D723" s="90" t="s">
        <v>2142</v>
      </c>
      <c r="E723" s="90" t="s">
        <v>68</v>
      </c>
      <c r="F723" s="90">
        <v>70</v>
      </c>
      <c r="G723" s="90">
        <v>25</v>
      </c>
      <c r="H723" s="90">
        <v>20</v>
      </c>
      <c r="I723" s="90">
        <v>1</v>
      </c>
      <c r="J723" s="90">
        <f t="shared" si="25"/>
        <v>116</v>
      </c>
      <c r="K723" s="90" t="s">
        <v>17</v>
      </c>
      <c r="L723" s="91">
        <v>295.5459</v>
      </c>
      <c r="M723" s="92"/>
    </row>
    <row r="724" spans="1:13" s="2" customFormat="1" ht="22.5" customHeight="1">
      <c r="A724" s="89" t="s">
        <v>39</v>
      </c>
      <c r="B724" s="90" t="s">
        <v>40</v>
      </c>
      <c r="C724" s="90">
        <v>22</v>
      </c>
      <c r="D724" s="90" t="s">
        <v>38</v>
      </c>
      <c r="E724" s="90" t="s">
        <v>24</v>
      </c>
      <c r="F724" s="90">
        <v>12</v>
      </c>
      <c r="G724" s="90">
        <v>7</v>
      </c>
      <c r="H724" s="90">
        <v>0</v>
      </c>
      <c r="I724" s="90">
        <v>0</v>
      </c>
      <c r="J724" s="90">
        <f t="shared" si="25"/>
        <v>19</v>
      </c>
      <c r="K724" s="90" t="s">
        <v>6</v>
      </c>
      <c r="L724" s="91">
        <v>0</v>
      </c>
      <c r="M724" s="92"/>
    </row>
    <row r="725" spans="1:13" ht="23.25" customHeight="1">
      <c r="A725" s="89" t="s">
        <v>1589</v>
      </c>
      <c r="B725" s="90" t="s">
        <v>1590</v>
      </c>
      <c r="C725" s="90">
        <v>3</v>
      </c>
      <c r="D725" s="90" t="s">
        <v>1952</v>
      </c>
      <c r="E725" s="90" t="s">
        <v>234</v>
      </c>
      <c r="F725" s="90">
        <v>150</v>
      </c>
      <c r="G725" s="90">
        <v>35</v>
      </c>
      <c r="H725" s="90">
        <v>25</v>
      </c>
      <c r="I725" s="90">
        <v>1</v>
      </c>
      <c r="J725" s="90">
        <f t="shared" si="25"/>
        <v>211</v>
      </c>
      <c r="K725" s="90" t="s">
        <v>17</v>
      </c>
      <c r="L725" s="91">
        <v>0</v>
      </c>
      <c r="M725" s="92"/>
    </row>
    <row r="726" spans="1:13" ht="24" customHeight="1">
      <c r="A726" s="89" t="s">
        <v>1591</v>
      </c>
      <c r="B726" s="90" t="s">
        <v>1592</v>
      </c>
      <c r="C726" s="90">
        <v>8</v>
      </c>
      <c r="D726" s="90" t="s">
        <v>2143</v>
      </c>
      <c r="E726" s="90" t="s">
        <v>68</v>
      </c>
      <c r="F726" s="90">
        <v>130</v>
      </c>
      <c r="G726" s="90">
        <v>25</v>
      </c>
      <c r="H726" s="90">
        <v>25</v>
      </c>
      <c r="I726" s="90">
        <v>1</v>
      </c>
      <c r="J726" s="90">
        <f t="shared" si="25"/>
        <v>181</v>
      </c>
      <c r="K726" s="90" t="s">
        <v>17</v>
      </c>
      <c r="L726" s="91">
        <v>124.3093</v>
      </c>
      <c r="M726" s="92"/>
    </row>
    <row r="727" spans="1:13" ht="22.5" customHeight="1">
      <c r="A727" s="89" t="s">
        <v>1593</v>
      </c>
      <c r="B727" s="90" t="s">
        <v>1594</v>
      </c>
      <c r="C727" s="90">
        <v>9</v>
      </c>
      <c r="D727" s="90" t="s">
        <v>1932</v>
      </c>
      <c r="E727" s="90" t="s">
        <v>24</v>
      </c>
      <c r="F727" s="90">
        <v>14</v>
      </c>
      <c r="G727" s="90">
        <v>4</v>
      </c>
      <c r="H727" s="90">
        <v>0</v>
      </c>
      <c r="I727" s="90">
        <v>1</v>
      </c>
      <c r="J727" s="90">
        <f t="shared" si="25"/>
        <v>19</v>
      </c>
      <c r="K727" s="90" t="s">
        <v>17</v>
      </c>
      <c r="L727" s="91">
        <v>5267.8362</v>
      </c>
      <c r="M727" s="92"/>
    </row>
    <row r="728" spans="1:13" ht="25.5" customHeight="1">
      <c r="A728" s="89" t="s">
        <v>1547</v>
      </c>
      <c r="B728" s="90" t="s">
        <v>1595</v>
      </c>
      <c r="C728" s="90">
        <v>5</v>
      </c>
      <c r="D728" s="90" t="s">
        <v>1879</v>
      </c>
      <c r="E728" s="90" t="s">
        <v>234</v>
      </c>
      <c r="F728" s="90">
        <v>130</v>
      </c>
      <c r="G728" s="90">
        <v>40</v>
      </c>
      <c r="H728" s="90">
        <v>35</v>
      </c>
      <c r="I728" s="90">
        <v>0</v>
      </c>
      <c r="J728" s="90">
        <f t="shared" si="25"/>
        <v>205</v>
      </c>
      <c r="K728" s="90" t="s">
        <v>17</v>
      </c>
      <c r="L728" s="91">
        <v>0</v>
      </c>
      <c r="M728" s="92"/>
    </row>
    <row r="729" spans="1:13" ht="24.75" customHeight="1">
      <c r="A729" s="89" t="s">
        <v>1596</v>
      </c>
      <c r="B729" s="90" t="s">
        <v>1442</v>
      </c>
      <c r="C729" s="90">
        <v>3</v>
      </c>
      <c r="D729" s="90" t="s">
        <v>2142</v>
      </c>
      <c r="E729" s="90" t="s">
        <v>68</v>
      </c>
      <c r="F729" s="90">
        <v>90</v>
      </c>
      <c r="G729" s="90">
        <v>25</v>
      </c>
      <c r="H729" s="90">
        <v>25</v>
      </c>
      <c r="I729" s="90">
        <v>1</v>
      </c>
      <c r="J729" s="90">
        <f t="shared" si="25"/>
        <v>141</v>
      </c>
      <c r="K729" s="90" t="s">
        <v>17</v>
      </c>
      <c r="L729" s="91">
        <v>354.6099</v>
      </c>
      <c r="M729" s="92"/>
    </row>
    <row r="730" spans="1:13" ht="24" customHeight="1">
      <c r="A730" s="89" t="s">
        <v>1182</v>
      </c>
      <c r="B730" s="90" t="s">
        <v>632</v>
      </c>
      <c r="C730" s="90">
        <v>9</v>
      </c>
      <c r="D730" s="90" t="s">
        <v>2142</v>
      </c>
      <c r="E730" s="90" t="s">
        <v>68</v>
      </c>
      <c r="F730" s="90">
        <v>90</v>
      </c>
      <c r="G730" s="90">
        <v>25</v>
      </c>
      <c r="H730" s="90">
        <v>25</v>
      </c>
      <c r="I730" s="90">
        <v>1</v>
      </c>
      <c r="J730" s="90">
        <f t="shared" si="25"/>
        <v>141</v>
      </c>
      <c r="K730" s="90" t="s">
        <v>17</v>
      </c>
      <c r="L730" s="91">
        <v>220.6461</v>
      </c>
      <c r="M730" s="92"/>
    </row>
    <row r="731" spans="1:13" ht="24" customHeight="1">
      <c r="A731" s="89" t="s">
        <v>1597</v>
      </c>
      <c r="B731" s="90" t="s">
        <v>1487</v>
      </c>
      <c r="C731" s="90">
        <v>5</v>
      </c>
      <c r="D731" s="90" t="s">
        <v>2140</v>
      </c>
      <c r="E731" s="90" t="s">
        <v>234</v>
      </c>
      <c r="F731" s="90">
        <v>150</v>
      </c>
      <c r="G731" s="90">
        <v>35</v>
      </c>
      <c r="H731" s="90">
        <v>40</v>
      </c>
      <c r="I731" s="90">
        <v>0</v>
      </c>
      <c r="J731" s="90">
        <f t="shared" si="25"/>
        <v>225</v>
      </c>
      <c r="K731" s="90" t="s">
        <v>17</v>
      </c>
      <c r="L731" s="91">
        <v>0</v>
      </c>
      <c r="M731" s="92"/>
    </row>
    <row r="732" spans="1:13" ht="22.5" customHeight="1">
      <c r="A732" s="89" t="s">
        <v>27</v>
      </c>
      <c r="B732" s="90" t="s">
        <v>30</v>
      </c>
      <c r="C732" s="90">
        <v>6</v>
      </c>
      <c r="D732" s="90" t="s">
        <v>26</v>
      </c>
      <c r="E732" s="90" t="s">
        <v>24</v>
      </c>
      <c r="F732" s="90">
        <v>8</v>
      </c>
      <c r="G732" s="90">
        <v>3</v>
      </c>
      <c r="H732" s="90">
        <v>0</v>
      </c>
      <c r="I732" s="90">
        <v>0</v>
      </c>
      <c r="J732" s="90">
        <f t="shared" si="25"/>
        <v>11</v>
      </c>
      <c r="K732" s="90" t="s">
        <v>17</v>
      </c>
      <c r="L732" s="89"/>
      <c r="M732" s="92"/>
    </row>
    <row r="733" spans="1:13" ht="23.25" customHeight="1">
      <c r="A733" s="93" t="s">
        <v>1598</v>
      </c>
      <c r="B733" s="94" t="s">
        <v>201</v>
      </c>
      <c r="C733" s="94">
        <v>3</v>
      </c>
      <c r="D733" s="94" t="s">
        <v>1989</v>
      </c>
      <c r="E733" s="94" t="s">
        <v>2083</v>
      </c>
      <c r="F733" s="94">
        <v>130</v>
      </c>
      <c r="G733" s="94">
        <v>40</v>
      </c>
      <c r="H733" s="94">
        <v>30</v>
      </c>
      <c r="I733" s="94">
        <v>1</v>
      </c>
      <c r="J733" s="94">
        <f t="shared" si="25"/>
        <v>201</v>
      </c>
      <c r="K733" s="94" t="s">
        <v>17</v>
      </c>
      <c r="L733" s="91">
        <v>0</v>
      </c>
      <c r="M733" s="95"/>
    </row>
    <row r="734" spans="1:13" ht="35.25" customHeight="1">
      <c r="A734" s="89" t="s">
        <v>1599</v>
      </c>
      <c r="B734" s="90" t="s">
        <v>236</v>
      </c>
      <c r="C734" s="90">
        <v>3</v>
      </c>
      <c r="D734" s="90" t="s">
        <v>1957</v>
      </c>
      <c r="E734" s="90" t="s">
        <v>68</v>
      </c>
      <c r="F734" s="90">
        <v>120</v>
      </c>
      <c r="G734" s="90">
        <v>30</v>
      </c>
      <c r="H734" s="90">
        <v>30</v>
      </c>
      <c r="I734" s="90">
        <v>1</v>
      </c>
      <c r="J734" s="90">
        <f t="shared" si="25"/>
        <v>181</v>
      </c>
      <c r="K734" s="90" t="s">
        <v>17</v>
      </c>
      <c r="L734" s="91">
        <v>36.8324</v>
      </c>
      <c r="M734" s="92"/>
    </row>
    <row r="735" spans="1:13" ht="22.5" customHeight="1">
      <c r="A735" s="89" t="s">
        <v>1598</v>
      </c>
      <c r="B735" s="90" t="s">
        <v>781</v>
      </c>
      <c r="C735" s="90">
        <v>3</v>
      </c>
      <c r="D735" s="90" t="s">
        <v>1879</v>
      </c>
      <c r="E735" s="90" t="s">
        <v>68</v>
      </c>
      <c r="F735" s="90">
        <v>120</v>
      </c>
      <c r="G735" s="90">
        <v>30</v>
      </c>
      <c r="H735" s="90">
        <v>30</v>
      </c>
      <c r="I735" s="90">
        <v>1</v>
      </c>
      <c r="J735" s="90">
        <f t="shared" si="25"/>
        <v>181</v>
      </c>
      <c r="K735" s="90" t="s">
        <v>17</v>
      </c>
      <c r="L735" s="91">
        <v>0</v>
      </c>
      <c r="M735" s="92"/>
    </row>
    <row r="736" spans="1:13" ht="23.25" customHeight="1">
      <c r="A736" s="89" t="s">
        <v>1600</v>
      </c>
      <c r="B736" s="90" t="s">
        <v>1601</v>
      </c>
      <c r="C736" s="90">
        <v>4</v>
      </c>
      <c r="D736" s="90" t="s">
        <v>2142</v>
      </c>
      <c r="E736" s="90" t="s">
        <v>24</v>
      </c>
      <c r="F736" s="90">
        <v>100</v>
      </c>
      <c r="G736" s="90">
        <v>30</v>
      </c>
      <c r="H736" s="90">
        <v>30</v>
      </c>
      <c r="I736" s="90">
        <v>1</v>
      </c>
      <c r="J736" s="90">
        <f t="shared" si="25"/>
        <v>161</v>
      </c>
      <c r="K736" s="90" t="s">
        <v>6</v>
      </c>
      <c r="L736" s="91">
        <v>0</v>
      </c>
      <c r="M736" s="92"/>
    </row>
    <row r="737" spans="1:13" ht="26.25" customHeight="1">
      <c r="A737" s="89" t="s">
        <v>1602</v>
      </c>
      <c r="B737" s="90" t="s">
        <v>1603</v>
      </c>
      <c r="C737" s="90">
        <v>6</v>
      </c>
      <c r="D737" s="90" t="s">
        <v>2142</v>
      </c>
      <c r="E737" s="90" t="s">
        <v>68</v>
      </c>
      <c r="F737" s="90">
        <v>70</v>
      </c>
      <c r="G737" s="90">
        <v>25</v>
      </c>
      <c r="H737" s="90">
        <v>20</v>
      </c>
      <c r="I737" s="90">
        <v>1</v>
      </c>
      <c r="J737" s="90">
        <f t="shared" si="25"/>
        <v>116</v>
      </c>
      <c r="K737" s="90" t="s">
        <v>6</v>
      </c>
      <c r="L737" s="91">
        <v>0</v>
      </c>
      <c r="M737" s="92"/>
    </row>
    <row r="738" spans="1:13" ht="24" customHeight="1">
      <c r="A738" s="93" t="s">
        <v>1604</v>
      </c>
      <c r="B738" s="94" t="s">
        <v>1605</v>
      </c>
      <c r="C738" s="94">
        <v>5</v>
      </c>
      <c r="D738" s="94" t="s">
        <v>1989</v>
      </c>
      <c r="E738" s="94" t="s">
        <v>68</v>
      </c>
      <c r="F738" s="94">
        <v>150</v>
      </c>
      <c r="G738" s="94">
        <v>30</v>
      </c>
      <c r="H738" s="94">
        <v>35</v>
      </c>
      <c r="I738" s="94">
        <v>1</v>
      </c>
      <c r="J738" s="94">
        <f t="shared" si="25"/>
        <v>216</v>
      </c>
      <c r="K738" s="94" t="s">
        <v>17</v>
      </c>
      <c r="L738" s="91">
        <v>92.5925</v>
      </c>
      <c r="M738" s="95"/>
    </row>
    <row r="739" spans="1:13" ht="33.75">
      <c r="A739" s="93" t="s">
        <v>1606</v>
      </c>
      <c r="B739" s="94" t="s">
        <v>1605</v>
      </c>
      <c r="C739" s="94">
        <v>5</v>
      </c>
      <c r="D739" s="94" t="s">
        <v>1607</v>
      </c>
      <c r="E739" s="94" t="s">
        <v>66</v>
      </c>
      <c r="F739" s="94">
        <v>90</v>
      </c>
      <c r="G739" s="94">
        <v>20</v>
      </c>
      <c r="H739" s="94">
        <v>25</v>
      </c>
      <c r="I739" s="94">
        <v>0</v>
      </c>
      <c r="J739" s="94">
        <f t="shared" si="25"/>
        <v>135</v>
      </c>
      <c r="K739" s="94" t="s">
        <v>17</v>
      </c>
      <c r="L739" s="91">
        <v>0</v>
      </c>
      <c r="M739" s="95"/>
    </row>
    <row r="740" spans="1:13" ht="33.75">
      <c r="A740" s="93" t="s">
        <v>1608</v>
      </c>
      <c r="B740" s="94" t="s">
        <v>1609</v>
      </c>
      <c r="C740" s="94">
        <v>5</v>
      </c>
      <c r="D740" s="94" t="s">
        <v>1989</v>
      </c>
      <c r="E740" s="94" t="s">
        <v>68</v>
      </c>
      <c r="F740" s="94">
        <v>140</v>
      </c>
      <c r="G740" s="94">
        <v>25</v>
      </c>
      <c r="H740" s="94">
        <v>35</v>
      </c>
      <c r="I740" s="94">
        <v>1</v>
      </c>
      <c r="J740" s="94">
        <f t="shared" si="25"/>
        <v>201</v>
      </c>
      <c r="K740" s="94" t="s">
        <v>17</v>
      </c>
      <c r="L740" s="91">
        <v>179.1592</v>
      </c>
      <c r="M740" s="95"/>
    </row>
    <row r="741" spans="1:13" ht="36.75" customHeight="1">
      <c r="A741" s="89" t="s">
        <v>1610</v>
      </c>
      <c r="B741" s="90" t="s">
        <v>349</v>
      </c>
      <c r="C741" s="90">
        <v>4</v>
      </c>
      <c r="D741" s="90" t="s">
        <v>1611</v>
      </c>
      <c r="E741" s="90" t="s">
        <v>68</v>
      </c>
      <c r="F741" s="90">
        <v>150</v>
      </c>
      <c r="G741" s="90">
        <v>30</v>
      </c>
      <c r="H741" s="90">
        <v>35</v>
      </c>
      <c r="I741" s="90">
        <v>0</v>
      </c>
      <c r="J741" s="90">
        <f t="shared" si="25"/>
        <v>215</v>
      </c>
      <c r="K741" s="90" t="s">
        <v>17</v>
      </c>
      <c r="L741" s="91">
        <v>0</v>
      </c>
      <c r="M741" s="92"/>
    </row>
    <row r="742" spans="1:13" ht="36" customHeight="1">
      <c r="A742" s="89" t="s">
        <v>1612</v>
      </c>
      <c r="B742" s="90" t="s">
        <v>237</v>
      </c>
      <c r="C742" s="90">
        <v>3</v>
      </c>
      <c r="D742" s="90" t="s">
        <v>1526</v>
      </c>
      <c r="E742" s="90" t="s">
        <v>68</v>
      </c>
      <c r="F742" s="90">
        <v>150</v>
      </c>
      <c r="G742" s="90">
        <v>30</v>
      </c>
      <c r="H742" s="90">
        <v>35</v>
      </c>
      <c r="I742" s="90">
        <v>0</v>
      </c>
      <c r="J742" s="90">
        <f t="shared" si="25"/>
        <v>215</v>
      </c>
      <c r="K742" s="90" t="s">
        <v>6</v>
      </c>
      <c r="L742" s="91">
        <v>0</v>
      </c>
      <c r="M742" s="92"/>
    </row>
    <row r="743" spans="1:13" ht="22.5" customHeight="1">
      <c r="A743" s="89" t="s">
        <v>1613</v>
      </c>
      <c r="B743" s="90" t="s">
        <v>237</v>
      </c>
      <c r="C743" s="90">
        <v>3</v>
      </c>
      <c r="D743" s="90" t="s">
        <v>1921</v>
      </c>
      <c r="E743" s="90" t="s">
        <v>68</v>
      </c>
      <c r="F743" s="90">
        <v>70</v>
      </c>
      <c r="G743" s="90">
        <v>20</v>
      </c>
      <c r="H743" s="90">
        <v>35</v>
      </c>
      <c r="I743" s="90">
        <v>1</v>
      </c>
      <c r="J743" s="90">
        <f t="shared" si="25"/>
        <v>126</v>
      </c>
      <c r="K743" s="90" t="s">
        <v>6</v>
      </c>
      <c r="L743" s="91">
        <v>66.1375</v>
      </c>
      <c r="M743" s="92"/>
    </row>
    <row r="744" spans="1:13" ht="21.75" customHeight="1">
      <c r="A744" s="89" t="s">
        <v>1585</v>
      </c>
      <c r="B744" s="90" t="s">
        <v>792</v>
      </c>
      <c r="C744" s="90">
        <v>3</v>
      </c>
      <c r="D744" s="90" t="s">
        <v>1966</v>
      </c>
      <c r="E744" s="90" t="s">
        <v>66</v>
      </c>
      <c r="F744" s="90">
        <v>120</v>
      </c>
      <c r="G744" s="90">
        <v>25</v>
      </c>
      <c r="H744" s="90">
        <v>20</v>
      </c>
      <c r="I744" s="90">
        <v>1</v>
      </c>
      <c r="J744" s="90">
        <f t="shared" si="25"/>
        <v>166</v>
      </c>
      <c r="K744" s="90" t="s">
        <v>17</v>
      </c>
      <c r="L744" s="91">
        <v>0</v>
      </c>
      <c r="M744" s="92"/>
    </row>
    <row r="745" spans="1:13" ht="22.5" customHeight="1">
      <c r="A745" s="89" t="s">
        <v>1615</v>
      </c>
      <c r="B745" s="90" t="s">
        <v>1616</v>
      </c>
      <c r="C745" s="90">
        <v>5</v>
      </c>
      <c r="D745" s="90" t="s">
        <v>2142</v>
      </c>
      <c r="E745" s="90" t="s">
        <v>68</v>
      </c>
      <c r="F745" s="90">
        <v>90</v>
      </c>
      <c r="G745" s="90">
        <v>20</v>
      </c>
      <c r="H745" s="90">
        <v>30</v>
      </c>
      <c r="I745" s="90">
        <v>1</v>
      </c>
      <c r="J745" s="90">
        <f t="shared" si="25"/>
        <v>141</v>
      </c>
      <c r="K745" s="90" t="s">
        <v>17</v>
      </c>
      <c r="L745" s="91">
        <v>354.6099</v>
      </c>
      <c r="M745" s="92"/>
    </row>
    <row r="746" spans="1:13" s="18" customFormat="1" ht="24" customHeight="1">
      <c r="A746" s="89" t="s">
        <v>2217</v>
      </c>
      <c r="B746" s="90" t="s">
        <v>2121</v>
      </c>
      <c r="C746" s="142" t="s">
        <v>2218</v>
      </c>
      <c r="D746" s="90" t="s">
        <v>2219</v>
      </c>
      <c r="E746" s="90" t="s">
        <v>2220</v>
      </c>
      <c r="F746" s="90"/>
      <c r="G746" s="90"/>
      <c r="H746" s="90"/>
      <c r="I746" s="90"/>
      <c r="J746" s="90"/>
      <c r="K746" s="143"/>
      <c r="L746" s="17" t="s">
        <v>25</v>
      </c>
      <c r="M746" s="50"/>
    </row>
    <row r="747" spans="1:13" s="18" customFormat="1" ht="12.75" customHeight="1">
      <c r="A747" s="49" t="s">
        <v>11</v>
      </c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7" t="s">
        <v>25</v>
      </c>
      <c r="M747" s="50"/>
    </row>
    <row r="748" spans="2:3" ht="11.25" customHeight="1">
      <c r="B748" s="11"/>
      <c r="C748" s="11"/>
    </row>
    <row r="749" spans="2:4" ht="12.75" customHeight="1">
      <c r="B749" s="11"/>
      <c r="C749" s="11"/>
      <c r="D749" s="87" t="s">
        <v>31</v>
      </c>
    </row>
    <row r="750" spans="1:13" ht="22.5" customHeight="1">
      <c r="A750" s="89" t="s">
        <v>1617</v>
      </c>
      <c r="B750" s="90" t="s">
        <v>1373</v>
      </c>
      <c r="C750" s="90">
        <v>3</v>
      </c>
      <c r="D750" s="90" t="s">
        <v>1988</v>
      </c>
      <c r="E750" s="90" t="s">
        <v>1195</v>
      </c>
      <c r="F750" s="90">
        <v>80</v>
      </c>
      <c r="G750" s="90">
        <v>10</v>
      </c>
      <c r="H750" s="90">
        <v>35</v>
      </c>
      <c r="I750" s="90">
        <v>0</v>
      </c>
      <c r="J750" s="90">
        <f aca="true" t="shared" si="26" ref="J750:J756">F750+G750+H750+I750</f>
        <v>125</v>
      </c>
      <c r="K750" s="90" t="s">
        <v>17</v>
      </c>
      <c r="L750" s="91">
        <v>280.9066</v>
      </c>
      <c r="M750" s="92"/>
    </row>
    <row r="751" spans="1:13" ht="22.5" customHeight="1">
      <c r="A751" s="89" t="s">
        <v>1618</v>
      </c>
      <c r="B751" s="90" t="s">
        <v>1619</v>
      </c>
      <c r="C751" s="90">
        <v>3</v>
      </c>
      <c r="D751" s="90" t="s">
        <v>1988</v>
      </c>
      <c r="E751" s="90" t="s">
        <v>144</v>
      </c>
      <c r="F751" s="90">
        <v>80</v>
      </c>
      <c r="G751" s="90">
        <v>10</v>
      </c>
      <c r="H751" s="90">
        <v>35</v>
      </c>
      <c r="I751" s="90">
        <v>0</v>
      </c>
      <c r="J751" s="90">
        <f t="shared" si="26"/>
        <v>125</v>
      </c>
      <c r="K751" s="90" t="s">
        <v>17</v>
      </c>
      <c r="L751" s="91">
        <v>280.9066</v>
      </c>
      <c r="M751" s="92"/>
    </row>
    <row r="752" spans="1:13" ht="22.5" customHeight="1">
      <c r="A752" s="89" t="s">
        <v>1620</v>
      </c>
      <c r="B752" s="90" t="s">
        <v>1621</v>
      </c>
      <c r="C752" s="90">
        <v>3</v>
      </c>
      <c r="D752" s="90" t="s">
        <v>1988</v>
      </c>
      <c r="E752" s="90" t="s">
        <v>1195</v>
      </c>
      <c r="F752" s="90">
        <v>80</v>
      </c>
      <c r="G752" s="90">
        <v>10</v>
      </c>
      <c r="H752" s="90">
        <v>35</v>
      </c>
      <c r="I752" s="90">
        <v>0</v>
      </c>
      <c r="J752" s="90">
        <f t="shared" si="26"/>
        <v>125</v>
      </c>
      <c r="K752" s="90" t="s">
        <v>17</v>
      </c>
      <c r="L752" s="91">
        <v>280.9066</v>
      </c>
      <c r="M752" s="92"/>
    </row>
    <row r="753" spans="1:13" ht="22.5" customHeight="1">
      <c r="A753" s="89" t="s">
        <v>1622</v>
      </c>
      <c r="B753" s="90" t="s">
        <v>252</v>
      </c>
      <c r="C753" s="90">
        <v>4</v>
      </c>
      <c r="D753" s="90" t="s">
        <v>1988</v>
      </c>
      <c r="E753" s="90" t="s">
        <v>144</v>
      </c>
      <c r="F753" s="90">
        <v>80</v>
      </c>
      <c r="G753" s="90">
        <v>10</v>
      </c>
      <c r="H753" s="90">
        <v>35</v>
      </c>
      <c r="I753" s="90">
        <v>0</v>
      </c>
      <c r="J753" s="90">
        <f t="shared" si="26"/>
        <v>125</v>
      </c>
      <c r="K753" s="90" t="s">
        <v>17</v>
      </c>
      <c r="L753" s="91">
        <v>210.68</v>
      </c>
      <c r="M753" s="92"/>
    </row>
    <row r="754" spans="1:13" ht="22.5" customHeight="1">
      <c r="A754" s="89" t="s">
        <v>1623</v>
      </c>
      <c r="B754" s="90" t="s">
        <v>1624</v>
      </c>
      <c r="C754" s="90">
        <v>2</v>
      </c>
      <c r="D754" s="90" t="s">
        <v>1988</v>
      </c>
      <c r="E754" s="90" t="s">
        <v>144</v>
      </c>
      <c r="F754" s="90">
        <v>60</v>
      </c>
      <c r="G754" s="90">
        <v>0</v>
      </c>
      <c r="H754" s="90">
        <v>35</v>
      </c>
      <c r="I754" s="90">
        <v>0</v>
      </c>
      <c r="J754" s="90">
        <f t="shared" si="26"/>
        <v>95</v>
      </c>
      <c r="K754" s="90" t="s">
        <v>17</v>
      </c>
      <c r="L754" s="91">
        <v>554.4473</v>
      </c>
      <c r="M754" s="92"/>
    </row>
    <row r="755" spans="1:13" ht="22.5" customHeight="1">
      <c r="A755" s="89" t="s">
        <v>1625</v>
      </c>
      <c r="B755" s="90" t="s">
        <v>1626</v>
      </c>
      <c r="C755" s="90">
        <v>2</v>
      </c>
      <c r="D755" s="90" t="s">
        <v>1988</v>
      </c>
      <c r="E755" s="90" t="s">
        <v>144</v>
      </c>
      <c r="F755" s="90">
        <v>60</v>
      </c>
      <c r="G755" s="90">
        <v>0</v>
      </c>
      <c r="H755" s="90">
        <v>35</v>
      </c>
      <c r="I755" s="90">
        <v>0</v>
      </c>
      <c r="J755" s="90">
        <f t="shared" si="26"/>
        <v>95</v>
      </c>
      <c r="K755" s="90" t="s">
        <v>17</v>
      </c>
      <c r="L755" s="91">
        <v>432.8789</v>
      </c>
      <c r="M755" s="92"/>
    </row>
    <row r="756" spans="1:13" ht="36" customHeight="1">
      <c r="A756" s="89" t="s">
        <v>2096</v>
      </c>
      <c r="B756" s="90" t="s">
        <v>1482</v>
      </c>
      <c r="C756" s="90">
        <v>5</v>
      </c>
      <c r="D756" s="90" t="s">
        <v>1987</v>
      </c>
      <c r="E756" s="90" t="s">
        <v>1195</v>
      </c>
      <c r="F756" s="90">
        <v>100</v>
      </c>
      <c r="G756" s="90">
        <v>0</v>
      </c>
      <c r="H756" s="90">
        <v>35</v>
      </c>
      <c r="I756" s="90">
        <v>0</v>
      </c>
      <c r="J756" s="90">
        <f t="shared" si="26"/>
        <v>135</v>
      </c>
      <c r="K756" s="90" t="s">
        <v>17</v>
      </c>
      <c r="L756" s="91">
        <v>138.8251</v>
      </c>
      <c r="M756" s="92"/>
    </row>
    <row r="757" spans="1:13" s="18" customFormat="1" ht="24" customHeight="1">
      <c r="A757" s="89" t="s">
        <v>2217</v>
      </c>
      <c r="B757" s="90" t="s">
        <v>2121</v>
      </c>
      <c r="C757" s="142" t="s">
        <v>2218</v>
      </c>
      <c r="D757" s="90" t="s">
        <v>2219</v>
      </c>
      <c r="E757" s="90" t="s">
        <v>2220</v>
      </c>
      <c r="F757" s="90"/>
      <c r="G757" s="90"/>
      <c r="H757" s="90"/>
      <c r="I757" s="90"/>
      <c r="J757" s="90"/>
      <c r="K757" s="143"/>
      <c r="L757" s="17" t="s">
        <v>25</v>
      </c>
      <c r="M757" s="50"/>
    </row>
    <row r="758" spans="1:13" s="18" customFormat="1" ht="12.75" customHeight="1">
      <c r="A758" s="49" t="s">
        <v>31</v>
      </c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7" t="s">
        <v>25</v>
      </c>
      <c r="M758" s="50"/>
    </row>
    <row r="759" spans="1:244" s="42" customFormat="1" ht="16.5" customHeight="1">
      <c r="A759" s="22"/>
      <c r="B759" s="98"/>
      <c r="C759" s="98"/>
      <c r="D759" s="98"/>
      <c r="E759" s="98"/>
      <c r="F759" s="98"/>
      <c r="G759" s="98"/>
      <c r="H759" s="98"/>
      <c r="I759" s="44"/>
      <c r="J759" s="44"/>
      <c r="K759" s="157"/>
      <c r="L759" s="157"/>
      <c r="M759" s="157"/>
      <c r="N759" s="157"/>
      <c r="O759" s="157"/>
      <c r="P759" s="157"/>
      <c r="Q759" s="157"/>
      <c r="R759" s="157"/>
      <c r="S759" s="157"/>
      <c r="T759" s="157"/>
      <c r="U759" s="157"/>
      <c r="V759" s="157"/>
      <c r="W759" s="157"/>
      <c r="X759" s="157"/>
      <c r="Y759" s="157"/>
      <c r="Z759" s="157"/>
      <c r="AA759" s="157"/>
      <c r="AB759" s="157"/>
      <c r="AC759" s="157"/>
      <c r="AD759" s="157"/>
      <c r="AE759" s="157"/>
      <c r="AF759" s="157"/>
      <c r="AG759" s="157"/>
      <c r="AH759" s="157"/>
      <c r="AI759" s="157"/>
      <c r="AJ759" s="157"/>
      <c r="AK759" s="157"/>
      <c r="AL759" s="157"/>
      <c r="AM759" s="157"/>
      <c r="AN759" s="157"/>
      <c r="AO759" s="157"/>
      <c r="AP759" s="157"/>
      <c r="AQ759" s="157"/>
      <c r="AR759" s="157"/>
      <c r="AS759" s="157"/>
      <c r="AT759" s="157"/>
      <c r="AU759" s="157"/>
      <c r="AV759" s="157"/>
      <c r="AW759" s="157"/>
      <c r="AX759" s="157"/>
      <c r="AY759" s="157"/>
      <c r="AZ759" s="157"/>
      <c r="BA759" s="157"/>
      <c r="BB759" s="157"/>
      <c r="BC759" s="157"/>
      <c r="BD759" s="157"/>
      <c r="BE759" s="157"/>
      <c r="BF759" s="157"/>
      <c r="BG759" s="157"/>
      <c r="BH759" s="157"/>
      <c r="BI759" s="157"/>
      <c r="BJ759" s="157"/>
      <c r="BK759" s="157"/>
      <c r="BL759" s="157"/>
      <c r="BM759" s="157"/>
      <c r="BN759" s="157"/>
      <c r="BO759" s="157"/>
      <c r="BP759" s="157"/>
      <c r="BQ759" s="157"/>
      <c r="BR759" s="157"/>
      <c r="BS759" s="157"/>
      <c r="BT759" s="157"/>
      <c r="BU759" s="157"/>
      <c r="BV759" s="157"/>
      <c r="BW759" s="157"/>
      <c r="BX759" s="157"/>
      <c r="BY759" s="157"/>
      <c r="BZ759" s="157"/>
      <c r="CA759" s="157"/>
      <c r="CB759" s="157"/>
      <c r="CC759" s="157"/>
      <c r="CD759" s="157"/>
      <c r="CE759" s="157"/>
      <c r="CF759" s="157"/>
      <c r="CG759" s="157"/>
      <c r="CH759" s="157"/>
      <c r="CI759" s="157"/>
      <c r="CJ759" s="157"/>
      <c r="CK759" s="157"/>
      <c r="CL759" s="157"/>
      <c r="CM759" s="157"/>
      <c r="CN759" s="157"/>
      <c r="CO759" s="157"/>
      <c r="CP759" s="157"/>
      <c r="CQ759" s="157"/>
      <c r="CR759" s="157"/>
      <c r="CS759" s="157"/>
      <c r="CT759" s="157"/>
      <c r="CU759" s="157"/>
      <c r="CV759" s="157"/>
      <c r="CW759" s="157"/>
      <c r="CX759" s="157"/>
      <c r="CY759" s="157"/>
      <c r="CZ759" s="157"/>
      <c r="DA759" s="157"/>
      <c r="DB759" s="157"/>
      <c r="DC759" s="157"/>
      <c r="DD759" s="157"/>
      <c r="DE759" s="157"/>
      <c r="DF759" s="157"/>
      <c r="DG759" s="157"/>
      <c r="DH759" s="157"/>
      <c r="DI759" s="157"/>
      <c r="DJ759" s="157"/>
      <c r="DK759" s="157"/>
      <c r="DL759" s="157"/>
      <c r="DM759" s="157"/>
      <c r="DN759" s="157"/>
      <c r="DO759" s="157"/>
      <c r="DP759" s="157"/>
      <c r="DQ759" s="157"/>
      <c r="DR759" s="157"/>
      <c r="DS759" s="157"/>
      <c r="DT759" s="157"/>
      <c r="DU759" s="157"/>
      <c r="DV759" s="157"/>
      <c r="DW759" s="157"/>
      <c r="DX759" s="157"/>
      <c r="DY759" s="157"/>
      <c r="DZ759" s="157"/>
      <c r="EA759" s="157"/>
      <c r="EB759" s="157"/>
      <c r="EC759" s="157"/>
      <c r="ED759" s="157"/>
      <c r="EE759" s="157"/>
      <c r="EF759" s="157"/>
      <c r="EG759" s="157"/>
      <c r="EH759" s="157"/>
      <c r="EI759" s="157"/>
      <c r="EJ759" s="157"/>
      <c r="EK759" s="157"/>
      <c r="EL759" s="157"/>
      <c r="EM759" s="157"/>
      <c r="EN759" s="157"/>
      <c r="EO759" s="157"/>
      <c r="EP759" s="157"/>
      <c r="EQ759" s="157"/>
      <c r="ER759" s="157"/>
      <c r="ES759" s="157"/>
      <c r="ET759" s="157"/>
      <c r="EU759" s="157"/>
      <c r="EV759" s="157"/>
      <c r="EW759" s="157"/>
      <c r="EX759" s="157"/>
      <c r="EY759" s="157"/>
      <c r="EZ759" s="157"/>
      <c r="FA759" s="157"/>
      <c r="FB759" s="157"/>
      <c r="FC759" s="157"/>
      <c r="FD759" s="157"/>
      <c r="FE759" s="157"/>
      <c r="FF759" s="157"/>
      <c r="FG759" s="157"/>
      <c r="FH759" s="157"/>
      <c r="FI759" s="157"/>
      <c r="FJ759" s="157"/>
      <c r="FK759" s="157"/>
      <c r="FL759" s="157"/>
      <c r="FM759" s="157"/>
      <c r="FN759" s="157"/>
      <c r="FO759" s="157"/>
      <c r="FP759" s="157"/>
      <c r="FQ759" s="157"/>
      <c r="FR759" s="157"/>
      <c r="FS759" s="157"/>
      <c r="FT759" s="157"/>
      <c r="FU759" s="157"/>
      <c r="FV759" s="157"/>
      <c r="FW759" s="157"/>
      <c r="FX759" s="157"/>
      <c r="FY759" s="157"/>
      <c r="FZ759" s="157"/>
      <c r="GA759" s="157"/>
      <c r="GB759" s="157"/>
      <c r="GC759" s="157"/>
      <c r="GD759" s="157"/>
      <c r="GE759" s="157"/>
      <c r="GF759" s="157"/>
      <c r="GG759" s="157"/>
      <c r="GH759" s="157"/>
      <c r="GI759" s="157"/>
      <c r="GJ759" s="157"/>
      <c r="GK759" s="157"/>
      <c r="GL759" s="157"/>
      <c r="GM759" s="157"/>
      <c r="GN759" s="157"/>
      <c r="GO759" s="157"/>
      <c r="GP759" s="157"/>
      <c r="GQ759" s="157"/>
      <c r="GR759" s="157"/>
      <c r="GS759" s="157"/>
      <c r="GT759" s="157"/>
      <c r="GU759" s="157"/>
      <c r="GV759" s="157"/>
      <c r="GW759" s="157"/>
      <c r="GX759" s="157"/>
      <c r="GY759" s="157"/>
      <c r="GZ759" s="157"/>
      <c r="HA759" s="157"/>
      <c r="HB759" s="157"/>
      <c r="HC759" s="157"/>
      <c r="HD759" s="157"/>
      <c r="HE759" s="157"/>
      <c r="HF759" s="157"/>
      <c r="HG759" s="157"/>
      <c r="HH759" s="157"/>
      <c r="HI759" s="157"/>
      <c r="HJ759" s="157"/>
      <c r="HK759" s="157"/>
      <c r="HL759" s="157"/>
      <c r="HM759" s="157"/>
      <c r="HN759" s="157"/>
      <c r="HO759" s="157"/>
      <c r="HP759" s="157"/>
      <c r="HQ759" s="157"/>
      <c r="HR759" s="157"/>
      <c r="HS759" s="157"/>
      <c r="HT759" s="157"/>
      <c r="HU759" s="157"/>
      <c r="HV759" s="157"/>
      <c r="HW759" s="157"/>
      <c r="HX759" s="157"/>
      <c r="HY759" s="157"/>
      <c r="HZ759" s="157"/>
      <c r="IA759" s="157"/>
      <c r="IB759" s="157"/>
      <c r="IC759" s="157"/>
      <c r="ID759" s="157"/>
      <c r="IE759" s="157"/>
      <c r="IF759" s="157"/>
      <c r="IG759" s="157"/>
      <c r="IH759" s="157"/>
      <c r="II759" s="157"/>
      <c r="IJ759" s="44"/>
    </row>
    <row r="760" ht="11.25" customHeight="1"/>
  </sheetData>
  <sheetProtection/>
  <autoFilter ref="D1:D760"/>
  <mergeCells count="75">
    <mergeCell ref="GL4:GZ4"/>
    <mergeCell ref="HA4:HO4"/>
    <mergeCell ref="HP4:ID4"/>
    <mergeCell ref="CZ4:DN4"/>
    <mergeCell ref="DO4:EC4"/>
    <mergeCell ref="ED4:ER4"/>
    <mergeCell ref="ES4:FG4"/>
    <mergeCell ref="FH4:FV4"/>
    <mergeCell ref="FW4:GK4"/>
    <mergeCell ref="N4:AB4"/>
    <mergeCell ref="AC4:AQ4"/>
    <mergeCell ref="AR4:BF4"/>
    <mergeCell ref="BG4:BU4"/>
    <mergeCell ref="BV4:CJ4"/>
    <mergeCell ref="CK4:CY4"/>
    <mergeCell ref="M5:M6"/>
    <mergeCell ref="K5:K6"/>
    <mergeCell ref="L5:L6"/>
    <mergeCell ref="A5:A6"/>
    <mergeCell ref="F5:J5"/>
    <mergeCell ref="E2:J2"/>
    <mergeCell ref="A4:J4"/>
    <mergeCell ref="K4:M4"/>
    <mergeCell ref="BL759:BP759"/>
    <mergeCell ref="BQ759:BU759"/>
    <mergeCell ref="BV759:BZ759"/>
    <mergeCell ref="K759:M759"/>
    <mergeCell ref="D6:E6"/>
    <mergeCell ref="N759:R759"/>
    <mergeCell ref="A669:M669"/>
    <mergeCell ref="B5:B6"/>
    <mergeCell ref="A8:M8"/>
    <mergeCell ref="C5:C6"/>
    <mergeCell ref="DT759:DX759"/>
    <mergeCell ref="AH759:AL759"/>
    <mergeCell ref="AM759:AQ759"/>
    <mergeCell ref="AR759:AV759"/>
    <mergeCell ref="S759:W759"/>
    <mergeCell ref="X759:AB759"/>
    <mergeCell ref="AC759:AG759"/>
    <mergeCell ref="AW759:BA759"/>
    <mergeCell ref="BB759:BF759"/>
    <mergeCell ref="BG759:BK759"/>
    <mergeCell ref="CA759:CE759"/>
    <mergeCell ref="CF759:CJ759"/>
    <mergeCell ref="CK759:CO759"/>
    <mergeCell ref="CP759:CT759"/>
    <mergeCell ref="CU759:CY759"/>
    <mergeCell ref="CZ759:DD759"/>
    <mergeCell ref="IE759:II759"/>
    <mergeCell ref="GB759:GF759"/>
    <mergeCell ref="GG759:GK759"/>
    <mergeCell ref="GL759:GP759"/>
    <mergeCell ref="GQ759:GU759"/>
    <mergeCell ref="HF759:HJ759"/>
    <mergeCell ref="HK759:HO759"/>
    <mergeCell ref="HA759:HE759"/>
    <mergeCell ref="HZ759:ID759"/>
    <mergeCell ref="HP759:HT759"/>
    <mergeCell ref="HU759:HY759"/>
    <mergeCell ref="EI759:EM759"/>
    <mergeCell ref="EN759:ER759"/>
    <mergeCell ref="ES759:EW759"/>
    <mergeCell ref="FC759:FG759"/>
    <mergeCell ref="FH759:FL759"/>
    <mergeCell ref="DE759:DI759"/>
    <mergeCell ref="EX759:FB759"/>
    <mergeCell ref="FM759:FQ759"/>
    <mergeCell ref="FR759:FV759"/>
    <mergeCell ref="FW759:GA759"/>
    <mergeCell ref="GV759:GZ759"/>
    <mergeCell ref="DY759:EC759"/>
    <mergeCell ref="ED759:EH759"/>
    <mergeCell ref="DJ759:DN759"/>
    <mergeCell ref="DO759:DS759"/>
  </mergeCells>
  <printOptions horizontalCentered="1"/>
  <pageMargins left="0.35433070866141736" right="0.2362204724409449" top="1.1023622047244095" bottom="0.35433070866141736" header="0.9448818897637796" footer="0.1968503937007874"/>
  <pageSetup horizontalDpi="600" verticalDpi="600" orientation="landscape" paperSize="9" scale="99" r:id="rId1"/>
  <headerFooter differentFirst="1" alignWithMargins="0">
    <oddHeader>&amp;C&amp;9&amp;P</oddHeader>
    <oddFooter>&amp;R&amp;8олімп. види спорту</oddFooter>
  </headerFooter>
  <colBreaks count="1" manualBreakCount="1">
    <brk id="11" max="7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IN675"/>
  <sheetViews>
    <sheetView tabSelected="1" view="pageBreakPreview" zoomScale="110" zoomScaleSheetLayoutView="110" zoomScalePageLayoutView="0" workbookViewId="0" topLeftCell="A145">
      <selection activeCell="P149" sqref="P149"/>
    </sheetView>
  </sheetViews>
  <sheetFormatPr defaultColWidth="9.00390625" defaultRowHeight="12.75"/>
  <cols>
    <col min="1" max="1" width="49.625" style="1" customWidth="1"/>
    <col min="2" max="2" width="11.375" style="11" customWidth="1"/>
    <col min="3" max="3" width="6.375" style="11" customWidth="1"/>
    <col min="4" max="4" width="20.625" style="11" customWidth="1"/>
    <col min="5" max="5" width="14.00390625" style="11" customWidth="1"/>
    <col min="6" max="6" width="7.625" style="11" customWidth="1"/>
    <col min="7" max="7" width="7.375" style="11" customWidth="1"/>
    <col min="8" max="8" width="7.125" style="11" customWidth="1"/>
    <col min="9" max="9" width="7.00390625" style="11" customWidth="1"/>
    <col min="10" max="10" width="7.75390625" style="11" customWidth="1"/>
    <col min="11" max="11" width="6.375" style="11" customWidth="1"/>
    <col min="12" max="12" width="9.00390625" style="5" hidden="1" customWidth="1"/>
    <col min="13" max="13" width="8.875" style="8" hidden="1" customWidth="1"/>
    <col min="14" max="16384" width="9.125" style="1" customWidth="1"/>
  </cols>
  <sheetData>
    <row r="1" spans="2:11" s="34" customFormat="1" ht="18" customHeight="1">
      <c r="B1" s="56"/>
      <c r="C1" s="35"/>
      <c r="D1" s="56"/>
      <c r="E1" s="56"/>
      <c r="F1" s="56"/>
      <c r="G1" s="56"/>
      <c r="H1" s="56"/>
      <c r="I1" s="56"/>
      <c r="J1" s="57"/>
      <c r="K1" s="35"/>
    </row>
    <row r="2" spans="2:13" s="34" customFormat="1" ht="51.75" customHeight="1">
      <c r="B2" s="56"/>
      <c r="C2" s="35"/>
      <c r="D2" s="56"/>
      <c r="E2" s="171" t="s">
        <v>2204</v>
      </c>
      <c r="F2" s="171"/>
      <c r="G2" s="171"/>
      <c r="H2" s="171"/>
      <c r="I2" s="171"/>
      <c r="J2" s="171"/>
      <c r="K2" s="182"/>
      <c r="L2" s="182"/>
      <c r="M2" s="182"/>
    </row>
    <row r="3" spans="2:11" s="36" customFormat="1" ht="14.25" customHeight="1">
      <c r="B3" s="58"/>
      <c r="C3" s="37"/>
      <c r="D3" s="58"/>
      <c r="E3" s="58"/>
      <c r="F3" s="58"/>
      <c r="G3" s="58"/>
      <c r="H3" s="58"/>
      <c r="I3" s="58"/>
      <c r="J3" s="58"/>
      <c r="K3" s="37"/>
    </row>
    <row r="4" spans="1:248" s="39" customFormat="1" ht="16.5" customHeight="1" thickBot="1">
      <c r="A4" s="172" t="s">
        <v>1871</v>
      </c>
      <c r="B4" s="172"/>
      <c r="C4" s="173"/>
      <c r="D4" s="172"/>
      <c r="E4" s="172"/>
      <c r="F4" s="172"/>
      <c r="G4" s="172"/>
      <c r="H4" s="172"/>
      <c r="I4" s="172"/>
      <c r="J4" s="172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  <c r="FG4" s="174"/>
      <c r="FH4" s="174"/>
      <c r="FI4" s="174"/>
      <c r="FJ4" s="174"/>
      <c r="FK4" s="174"/>
      <c r="FL4" s="174"/>
      <c r="FM4" s="174"/>
      <c r="FN4" s="174"/>
      <c r="FO4" s="174"/>
      <c r="FP4" s="174"/>
      <c r="FQ4" s="174"/>
      <c r="FR4" s="174"/>
      <c r="FS4" s="174"/>
      <c r="FT4" s="174"/>
      <c r="FU4" s="174"/>
      <c r="FV4" s="174"/>
      <c r="FW4" s="174"/>
      <c r="FX4" s="174"/>
      <c r="FY4" s="174"/>
      <c r="FZ4" s="174"/>
      <c r="GA4" s="174"/>
      <c r="GB4" s="174"/>
      <c r="GC4" s="174"/>
      <c r="GD4" s="174"/>
      <c r="GE4" s="174"/>
      <c r="GF4" s="174"/>
      <c r="GG4" s="174"/>
      <c r="GH4" s="174"/>
      <c r="GI4" s="174"/>
      <c r="GJ4" s="174"/>
      <c r="GK4" s="174"/>
      <c r="GL4" s="174"/>
      <c r="GM4" s="174"/>
      <c r="GN4" s="174"/>
      <c r="GO4" s="174"/>
      <c r="GP4" s="174"/>
      <c r="GQ4" s="174"/>
      <c r="GR4" s="174"/>
      <c r="GS4" s="174"/>
      <c r="GT4" s="174"/>
      <c r="GU4" s="174"/>
      <c r="GV4" s="174"/>
      <c r="GW4" s="174"/>
      <c r="GX4" s="174"/>
      <c r="GY4" s="174"/>
      <c r="GZ4" s="174"/>
      <c r="HA4" s="174"/>
      <c r="HB4" s="174"/>
      <c r="HC4" s="174"/>
      <c r="HD4" s="174"/>
      <c r="HE4" s="174"/>
      <c r="HF4" s="174"/>
      <c r="HG4" s="174"/>
      <c r="HH4" s="174"/>
      <c r="HI4" s="174"/>
      <c r="HJ4" s="174"/>
      <c r="HK4" s="174"/>
      <c r="HL4" s="174"/>
      <c r="HM4" s="174"/>
      <c r="HN4" s="174"/>
      <c r="HO4" s="174"/>
      <c r="HP4" s="174"/>
      <c r="HQ4" s="174"/>
      <c r="HR4" s="174"/>
      <c r="HS4" s="174"/>
      <c r="HT4" s="174"/>
      <c r="HU4" s="174"/>
      <c r="HV4" s="174"/>
      <c r="HW4" s="174"/>
      <c r="HX4" s="174"/>
      <c r="HY4" s="174"/>
      <c r="HZ4" s="174"/>
      <c r="IA4" s="174"/>
      <c r="IB4" s="174"/>
      <c r="IC4" s="174"/>
      <c r="ID4" s="174"/>
      <c r="IE4" s="174"/>
      <c r="IF4" s="174"/>
      <c r="IG4" s="174"/>
      <c r="IH4" s="174"/>
      <c r="II4" s="174"/>
      <c r="IJ4" s="174"/>
      <c r="IK4" s="174"/>
      <c r="IL4" s="174"/>
      <c r="IM4" s="174"/>
      <c r="IN4" s="38"/>
    </row>
    <row r="5" spans="1:13" s="4" customFormat="1" ht="17.25" customHeight="1" thickBot="1">
      <c r="A5" s="168" t="s">
        <v>12</v>
      </c>
      <c r="B5" s="164" t="s">
        <v>0</v>
      </c>
      <c r="C5" s="168" t="s">
        <v>1</v>
      </c>
      <c r="D5" s="23" t="s">
        <v>2</v>
      </c>
      <c r="E5" s="24" t="s">
        <v>13</v>
      </c>
      <c r="F5" s="158" t="s">
        <v>3</v>
      </c>
      <c r="G5" s="170"/>
      <c r="H5" s="170"/>
      <c r="I5" s="170"/>
      <c r="J5" s="159"/>
      <c r="K5" s="177" t="s">
        <v>15</v>
      </c>
      <c r="L5" s="180" t="s">
        <v>23</v>
      </c>
      <c r="M5" s="164" t="s">
        <v>19</v>
      </c>
    </row>
    <row r="6" spans="1:13" s="4" customFormat="1" ht="26.25" customHeight="1" thickBot="1">
      <c r="A6" s="169"/>
      <c r="B6" s="165"/>
      <c r="C6" s="169"/>
      <c r="D6" s="158" t="s">
        <v>4</v>
      </c>
      <c r="E6" s="159"/>
      <c r="F6" s="26" t="s">
        <v>20</v>
      </c>
      <c r="G6" s="26" t="s">
        <v>18</v>
      </c>
      <c r="H6" s="25" t="s">
        <v>22</v>
      </c>
      <c r="I6" s="26" t="s">
        <v>21</v>
      </c>
      <c r="J6" s="26" t="s">
        <v>14</v>
      </c>
      <c r="K6" s="178"/>
      <c r="L6" s="181"/>
      <c r="M6" s="165"/>
    </row>
    <row r="7" spans="1:13" s="4" customFormat="1" ht="12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2"/>
      <c r="L7" s="33"/>
      <c r="M7" s="31"/>
    </row>
    <row r="8" spans="1:13" s="21" customFormat="1" ht="15" customHeight="1">
      <c r="A8" s="179" t="s">
        <v>5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</row>
    <row r="10" ht="12.75">
      <c r="D10" s="87" t="s">
        <v>239</v>
      </c>
    </row>
    <row r="11" spans="1:13" s="2" customFormat="1" ht="22.5" customHeight="1">
      <c r="A11" s="130" t="s">
        <v>2172</v>
      </c>
      <c r="B11" s="131" t="s">
        <v>2148</v>
      </c>
      <c r="C11" s="131">
        <v>2</v>
      </c>
      <c r="D11" s="131" t="s">
        <v>2109</v>
      </c>
      <c r="E11" s="131" t="s">
        <v>2110</v>
      </c>
      <c r="F11" s="131">
        <v>80</v>
      </c>
      <c r="G11" s="131">
        <v>25</v>
      </c>
      <c r="H11" s="131">
        <v>25</v>
      </c>
      <c r="I11" s="131">
        <v>2</v>
      </c>
      <c r="J11" s="131">
        <f>F11+G11+H11+I11</f>
        <v>132</v>
      </c>
      <c r="K11" s="131" t="s">
        <v>17</v>
      </c>
      <c r="L11" s="132">
        <v>0</v>
      </c>
      <c r="M11" s="133"/>
    </row>
    <row r="12" spans="1:13" ht="22.5">
      <c r="A12" s="89" t="s">
        <v>240</v>
      </c>
      <c r="B12" s="90" t="s">
        <v>104</v>
      </c>
      <c r="C12" s="90">
        <v>6</v>
      </c>
      <c r="D12" s="90" t="s">
        <v>2048</v>
      </c>
      <c r="E12" s="90" t="s">
        <v>66</v>
      </c>
      <c r="F12" s="90">
        <v>300</v>
      </c>
      <c r="G12" s="90">
        <v>20</v>
      </c>
      <c r="H12" s="90">
        <v>35</v>
      </c>
      <c r="I12" s="90">
        <v>0</v>
      </c>
      <c r="J12" s="90">
        <f>F12+G12+H12+I12</f>
        <v>355</v>
      </c>
      <c r="K12" s="90" t="s">
        <v>17</v>
      </c>
      <c r="L12" s="91">
        <v>28.169</v>
      </c>
      <c r="M12" s="92"/>
    </row>
    <row r="13" spans="1:13" ht="22.5">
      <c r="A13" s="89" t="s">
        <v>241</v>
      </c>
      <c r="B13" s="90" t="s">
        <v>242</v>
      </c>
      <c r="C13" s="90">
        <v>6</v>
      </c>
      <c r="D13" s="90" t="s">
        <v>1878</v>
      </c>
      <c r="E13" s="90" t="s">
        <v>66</v>
      </c>
      <c r="F13" s="90">
        <v>500</v>
      </c>
      <c r="G13" s="90">
        <v>20</v>
      </c>
      <c r="H13" s="90">
        <v>35</v>
      </c>
      <c r="I13" s="90">
        <v>0</v>
      </c>
      <c r="J13" s="90">
        <f>F13+G13+H13+I13</f>
        <v>555</v>
      </c>
      <c r="K13" s="90" t="s">
        <v>17</v>
      </c>
      <c r="L13" s="91">
        <v>48.048</v>
      </c>
      <c r="M13" s="92"/>
    </row>
    <row r="14" spans="1:13" ht="22.5">
      <c r="A14" s="89" t="s">
        <v>243</v>
      </c>
      <c r="B14" s="90" t="s">
        <v>124</v>
      </c>
      <c r="C14" s="90">
        <v>10</v>
      </c>
      <c r="D14" s="90" t="s">
        <v>2049</v>
      </c>
      <c r="E14" s="90" t="s">
        <v>24</v>
      </c>
      <c r="F14" s="90">
        <v>130</v>
      </c>
      <c r="G14" s="90">
        <v>10</v>
      </c>
      <c r="H14" s="90">
        <v>2</v>
      </c>
      <c r="I14" s="90">
        <v>0</v>
      </c>
      <c r="J14" s="90">
        <f>F14+G14+H14+I14</f>
        <v>142</v>
      </c>
      <c r="K14" s="90" t="s">
        <v>17</v>
      </c>
      <c r="L14" s="91">
        <v>352.1126</v>
      </c>
      <c r="M14" s="92"/>
    </row>
    <row r="15" spans="1:13" ht="22.5">
      <c r="A15" s="89" t="s">
        <v>247</v>
      </c>
      <c r="B15" s="90" t="s">
        <v>233</v>
      </c>
      <c r="C15" s="90">
        <v>4</v>
      </c>
      <c r="D15" s="90" t="s">
        <v>1905</v>
      </c>
      <c r="E15" s="90" t="s">
        <v>2093</v>
      </c>
      <c r="F15" s="90">
        <v>250</v>
      </c>
      <c r="G15" s="90">
        <v>20</v>
      </c>
      <c r="H15" s="90">
        <v>35</v>
      </c>
      <c r="I15" s="90">
        <v>0</v>
      </c>
      <c r="J15" s="90">
        <f>F15+G15+H15+I15</f>
        <v>305</v>
      </c>
      <c r="K15" s="90" t="s">
        <v>17</v>
      </c>
      <c r="L15" s="91">
        <v>40.9836</v>
      </c>
      <c r="M15" s="92"/>
    </row>
    <row r="16" spans="1:10" s="141" customFormat="1" ht="22.5">
      <c r="A16" s="89" t="s">
        <v>2217</v>
      </c>
      <c r="B16" s="90" t="s">
        <v>2121</v>
      </c>
      <c r="C16" s="142" t="s">
        <v>2218</v>
      </c>
      <c r="D16" s="90" t="s">
        <v>2219</v>
      </c>
      <c r="E16" s="90" t="s">
        <v>2220</v>
      </c>
      <c r="F16" s="90"/>
      <c r="G16" s="90"/>
      <c r="H16" s="90"/>
      <c r="I16" s="90"/>
      <c r="J16" s="90"/>
    </row>
    <row r="17" spans="1:13" s="18" customFormat="1" ht="12.75">
      <c r="A17" s="49" t="s">
        <v>239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7" t="s">
        <v>25</v>
      </c>
      <c r="M17" s="50"/>
    </row>
    <row r="19" ht="12.75">
      <c r="D19" s="87" t="s">
        <v>266</v>
      </c>
    </row>
    <row r="20" spans="1:13" s="2" customFormat="1" ht="22.5" customHeight="1">
      <c r="A20" s="130" t="s">
        <v>2173</v>
      </c>
      <c r="B20" s="131" t="s">
        <v>2129</v>
      </c>
      <c r="C20" s="131">
        <v>2</v>
      </c>
      <c r="D20" s="131" t="s">
        <v>2109</v>
      </c>
      <c r="E20" s="131" t="s">
        <v>2110</v>
      </c>
      <c r="F20" s="131">
        <v>80</v>
      </c>
      <c r="G20" s="131">
        <v>25</v>
      </c>
      <c r="H20" s="131">
        <v>25</v>
      </c>
      <c r="I20" s="131">
        <v>2</v>
      </c>
      <c r="J20" s="131">
        <f>F20+G20+H20+I20</f>
        <v>132</v>
      </c>
      <c r="K20" s="131" t="s">
        <v>17</v>
      </c>
      <c r="L20" s="132">
        <v>0</v>
      </c>
      <c r="M20" s="133"/>
    </row>
    <row r="21" spans="1:13" ht="22.5">
      <c r="A21" s="89" t="s">
        <v>267</v>
      </c>
      <c r="B21" s="90" t="s">
        <v>268</v>
      </c>
      <c r="C21" s="90">
        <v>4</v>
      </c>
      <c r="D21" s="90" t="s">
        <v>1894</v>
      </c>
      <c r="E21" s="90" t="s">
        <v>66</v>
      </c>
      <c r="F21" s="90">
        <v>350</v>
      </c>
      <c r="G21" s="90">
        <v>50</v>
      </c>
      <c r="H21" s="90">
        <v>50</v>
      </c>
      <c r="I21" s="90">
        <v>0</v>
      </c>
      <c r="J21" s="90">
        <f>F21+G21+H21+I21</f>
        <v>450</v>
      </c>
      <c r="K21" s="90" t="s">
        <v>6</v>
      </c>
      <c r="L21" s="91">
        <v>111.1111</v>
      </c>
      <c r="M21" s="92"/>
    </row>
    <row r="22" spans="1:13" ht="22.5">
      <c r="A22" s="89" t="s">
        <v>270</v>
      </c>
      <c r="B22" s="90" t="s">
        <v>271</v>
      </c>
      <c r="C22" s="90">
        <v>4</v>
      </c>
      <c r="D22" s="90" t="s">
        <v>193</v>
      </c>
      <c r="E22" s="90" t="s">
        <v>24</v>
      </c>
      <c r="F22" s="90">
        <v>12</v>
      </c>
      <c r="G22" s="90">
        <v>5</v>
      </c>
      <c r="H22" s="90">
        <v>2</v>
      </c>
      <c r="I22" s="90">
        <v>0</v>
      </c>
      <c r="J22" s="90">
        <f>F22+G22+H22+I22</f>
        <v>19</v>
      </c>
      <c r="K22" s="90" t="s">
        <v>6</v>
      </c>
      <c r="L22" s="91">
        <v>0</v>
      </c>
      <c r="M22" s="92"/>
    </row>
    <row r="23" spans="1:13" ht="22.5">
      <c r="A23" s="89" t="s">
        <v>272</v>
      </c>
      <c r="B23" s="90" t="s">
        <v>73</v>
      </c>
      <c r="C23" s="90">
        <v>6</v>
      </c>
      <c r="D23" s="90" t="s">
        <v>199</v>
      </c>
      <c r="E23" s="90" t="s">
        <v>24</v>
      </c>
      <c r="F23" s="90">
        <v>40</v>
      </c>
      <c r="G23" s="90">
        <v>15</v>
      </c>
      <c r="H23" s="90">
        <v>0</v>
      </c>
      <c r="I23" s="90">
        <v>0</v>
      </c>
      <c r="J23" s="90">
        <f>F23+G23+H23+I23</f>
        <v>55</v>
      </c>
      <c r="K23" s="90" t="s">
        <v>6</v>
      </c>
      <c r="L23" s="91">
        <v>0</v>
      </c>
      <c r="M23" s="92"/>
    </row>
    <row r="24" spans="1:13" ht="22.5">
      <c r="A24" s="89" t="s">
        <v>274</v>
      </c>
      <c r="B24" s="90" t="s">
        <v>275</v>
      </c>
      <c r="C24" s="90">
        <v>4</v>
      </c>
      <c r="D24" s="90" t="s">
        <v>1958</v>
      </c>
      <c r="E24" s="90" t="s">
        <v>68</v>
      </c>
      <c r="F24" s="90">
        <v>350</v>
      </c>
      <c r="G24" s="90">
        <v>50</v>
      </c>
      <c r="H24" s="90">
        <v>43</v>
      </c>
      <c r="I24" s="90">
        <v>0</v>
      </c>
      <c r="J24" s="90">
        <f>F24+G24+H24+I24</f>
        <v>443</v>
      </c>
      <c r="K24" s="90" t="s">
        <v>6</v>
      </c>
      <c r="L24" s="91">
        <v>112.8668</v>
      </c>
      <c r="M24" s="92"/>
    </row>
    <row r="25" spans="1:10" s="141" customFormat="1" ht="22.5">
      <c r="A25" s="89" t="s">
        <v>2217</v>
      </c>
      <c r="B25" s="90" t="s">
        <v>2121</v>
      </c>
      <c r="C25" s="142" t="s">
        <v>2218</v>
      </c>
      <c r="D25" s="90" t="s">
        <v>2219</v>
      </c>
      <c r="E25" s="90" t="s">
        <v>2220</v>
      </c>
      <c r="F25" s="90"/>
      <c r="G25" s="90"/>
      <c r="H25" s="90"/>
      <c r="I25" s="90"/>
      <c r="J25" s="90"/>
    </row>
    <row r="26" spans="1:13" s="18" customFormat="1" ht="12.75">
      <c r="A26" s="49" t="s">
        <v>266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 t="s">
        <v>25</v>
      </c>
      <c r="M26" s="50"/>
    </row>
    <row r="28" ht="12.75">
      <c r="D28" s="87" t="s">
        <v>279</v>
      </c>
    </row>
    <row r="29" spans="1:13" s="2" customFormat="1" ht="22.5" customHeight="1">
      <c r="A29" s="130" t="s">
        <v>2174</v>
      </c>
      <c r="B29" s="131" t="s">
        <v>2148</v>
      </c>
      <c r="C29" s="131">
        <v>2</v>
      </c>
      <c r="D29" s="131" t="s">
        <v>2109</v>
      </c>
      <c r="E29" s="131" t="s">
        <v>2110</v>
      </c>
      <c r="F29" s="131">
        <v>80</v>
      </c>
      <c r="G29" s="131">
        <v>25</v>
      </c>
      <c r="H29" s="131">
        <v>25</v>
      </c>
      <c r="I29" s="131">
        <v>2</v>
      </c>
      <c r="J29" s="131">
        <f>F29+G29+H29+I29</f>
        <v>132</v>
      </c>
      <c r="K29" s="131" t="s">
        <v>17</v>
      </c>
      <c r="L29" s="132">
        <v>0</v>
      </c>
      <c r="M29" s="133"/>
    </row>
    <row r="30" spans="1:13" ht="22.5">
      <c r="A30" s="89" t="s">
        <v>280</v>
      </c>
      <c r="B30" s="90" t="s">
        <v>281</v>
      </c>
      <c r="C30" s="90">
        <v>5</v>
      </c>
      <c r="D30" s="90" t="s">
        <v>1952</v>
      </c>
      <c r="E30" s="90" t="s">
        <v>66</v>
      </c>
      <c r="F30" s="90">
        <v>400</v>
      </c>
      <c r="G30" s="90">
        <v>40</v>
      </c>
      <c r="H30" s="90">
        <v>40</v>
      </c>
      <c r="I30" s="90">
        <v>0</v>
      </c>
      <c r="J30" s="90">
        <f aca="true" t="shared" si="0" ref="J30:J36">F30+G30+H30+I30</f>
        <v>480</v>
      </c>
      <c r="K30" s="90" t="s">
        <v>17</v>
      </c>
      <c r="L30" s="91">
        <v>71.0416</v>
      </c>
      <c r="M30" s="92"/>
    </row>
    <row r="31" spans="1:13" ht="22.5">
      <c r="A31" s="89" t="s">
        <v>283</v>
      </c>
      <c r="B31" s="90" t="s">
        <v>284</v>
      </c>
      <c r="C31" s="90">
        <v>3</v>
      </c>
      <c r="D31" s="90" t="s">
        <v>1980</v>
      </c>
      <c r="E31" s="90" t="s">
        <v>66</v>
      </c>
      <c r="F31" s="90">
        <v>400</v>
      </c>
      <c r="G31" s="90">
        <v>40</v>
      </c>
      <c r="H31" s="90">
        <v>45</v>
      </c>
      <c r="I31" s="90">
        <v>0</v>
      </c>
      <c r="J31" s="90">
        <f t="shared" si="0"/>
        <v>485</v>
      </c>
      <c r="K31" s="90" t="s">
        <v>17</v>
      </c>
      <c r="L31" s="91">
        <v>0</v>
      </c>
      <c r="M31" s="92"/>
    </row>
    <row r="32" spans="1:13" ht="22.5">
      <c r="A32" s="89" t="s">
        <v>285</v>
      </c>
      <c r="B32" s="90" t="s">
        <v>286</v>
      </c>
      <c r="C32" s="90">
        <v>6</v>
      </c>
      <c r="D32" s="90" t="s">
        <v>1898</v>
      </c>
      <c r="E32" s="90" t="s">
        <v>24</v>
      </c>
      <c r="F32" s="90">
        <v>30</v>
      </c>
      <c r="G32" s="90">
        <v>18</v>
      </c>
      <c r="H32" s="90">
        <v>0</v>
      </c>
      <c r="I32" s="90">
        <v>0</v>
      </c>
      <c r="J32" s="90">
        <f t="shared" si="0"/>
        <v>48</v>
      </c>
      <c r="K32" s="90" t="s">
        <v>17</v>
      </c>
      <c r="L32" s="91">
        <v>4827.5</v>
      </c>
      <c r="M32" s="92"/>
    </row>
    <row r="33" spans="1:13" ht="22.5">
      <c r="A33" s="89" t="s">
        <v>289</v>
      </c>
      <c r="B33" s="90" t="s">
        <v>255</v>
      </c>
      <c r="C33" s="90">
        <v>5</v>
      </c>
      <c r="D33" s="90" t="s">
        <v>2050</v>
      </c>
      <c r="E33" s="90" t="s">
        <v>24</v>
      </c>
      <c r="F33" s="90">
        <v>28</v>
      </c>
      <c r="G33" s="90">
        <v>18</v>
      </c>
      <c r="H33" s="90">
        <v>0</v>
      </c>
      <c r="I33" s="90">
        <v>0</v>
      </c>
      <c r="J33" s="90">
        <f t="shared" si="0"/>
        <v>46</v>
      </c>
      <c r="K33" s="90" t="s">
        <v>17</v>
      </c>
      <c r="L33" s="91">
        <v>0</v>
      </c>
      <c r="M33" s="92"/>
    </row>
    <row r="34" spans="1:13" ht="22.5">
      <c r="A34" s="89" t="s">
        <v>290</v>
      </c>
      <c r="B34" s="90" t="s">
        <v>255</v>
      </c>
      <c r="C34" s="90">
        <v>5</v>
      </c>
      <c r="D34" s="90" t="s">
        <v>1958</v>
      </c>
      <c r="E34" s="90" t="s">
        <v>66</v>
      </c>
      <c r="F34" s="90">
        <v>400</v>
      </c>
      <c r="G34" s="90">
        <v>40</v>
      </c>
      <c r="H34" s="90">
        <v>40</v>
      </c>
      <c r="I34" s="90">
        <v>0</v>
      </c>
      <c r="J34" s="90">
        <f t="shared" si="0"/>
        <v>480</v>
      </c>
      <c r="K34" s="90" t="s">
        <v>17</v>
      </c>
      <c r="L34" s="91">
        <v>0</v>
      </c>
      <c r="M34" s="92"/>
    </row>
    <row r="35" spans="1:13" ht="22.5">
      <c r="A35" s="89" t="s">
        <v>291</v>
      </c>
      <c r="B35" s="90" t="s">
        <v>292</v>
      </c>
      <c r="C35" s="90">
        <v>3</v>
      </c>
      <c r="D35" s="90" t="s">
        <v>120</v>
      </c>
      <c r="E35" s="90" t="s">
        <v>66</v>
      </c>
      <c r="F35" s="90">
        <v>300</v>
      </c>
      <c r="G35" s="90">
        <v>40</v>
      </c>
      <c r="H35" s="90">
        <v>40</v>
      </c>
      <c r="I35" s="90">
        <v>0</v>
      </c>
      <c r="J35" s="90">
        <f t="shared" si="0"/>
        <v>380</v>
      </c>
      <c r="K35" s="90" t="s">
        <v>17</v>
      </c>
      <c r="L35" s="91">
        <v>0</v>
      </c>
      <c r="M35" s="92"/>
    </row>
    <row r="36" spans="1:13" ht="22.5">
      <c r="A36" s="89" t="s">
        <v>296</v>
      </c>
      <c r="B36" s="90" t="s">
        <v>219</v>
      </c>
      <c r="C36" s="90">
        <v>3</v>
      </c>
      <c r="D36" s="90" t="s">
        <v>99</v>
      </c>
      <c r="E36" s="90" t="s">
        <v>66</v>
      </c>
      <c r="F36" s="90">
        <v>300</v>
      </c>
      <c r="G36" s="90">
        <v>40</v>
      </c>
      <c r="H36" s="90">
        <v>40</v>
      </c>
      <c r="I36" s="90">
        <v>0</v>
      </c>
      <c r="J36" s="90">
        <f t="shared" si="0"/>
        <v>380</v>
      </c>
      <c r="K36" s="90" t="s">
        <v>17</v>
      </c>
      <c r="L36" s="91">
        <v>0</v>
      </c>
      <c r="M36" s="92"/>
    </row>
    <row r="37" spans="1:10" s="141" customFormat="1" ht="22.5">
      <c r="A37" s="89" t="s">
        <v>2217</v>
      </c>
      <c r="B37" s="90" t="s">
        <v>2121</v>
      </c>
      <c r="C37" s="142" t="s">
        <v>2218</v>
      </c>
      <c r="D37" s="90" t="s">
        <v>2219</v>
      </c>
      <c r="E37" s="90" t="s">
        <v>2220</v>
      </c>
      <c r="F37" s="90"/>
      <c r="G37" s="90"/>
      <c r="H37" s="90"/>
      <c r="I37" s="90"/>
      <c r="J37" s="90"/>
    </row>
    <row r="38" spans="1:13" s="18" customFormat="1" ht="12.75">
      <c r="A38" s="49" t="s">
        <v>279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7" t="s">
        <v>25</v>
      </c>
      <c r="M38" s="50"/>
    </row>
    <row r="40" ht="12.75">
      <c r="D40" s="87" t="s">
        <v>301</v>
      </c>
    </row>
    <row r="41" spans="1:13" ht="22.5">
      <c r="A41" s="89" t="s">
        <v>303</v>
      </c>
      <c r="B41" s="90" t="s">
        <v>184</v>
      </c>
      <c r="C41" s="90">
        <v>3</v>
      </c>
      <c r="D41" s="90" t="s">
        <v>1878</v>
      </c>
      <c r="E41" s="90" t="s">
        <v>66</v>
      </c>
      <c r="F41" s="90">
        <v>600</v>
      </c>
      <c r="G41" s="90">
        <v>35</v>
      </c>
      <c r="H41" s="90">
        <v>25</v>
      </c>
      <c r="I41" s="90">
        <v>0</v>
      </c>
      <c r="J41" s="90">
        <f>F41+G41+H41+I41</f>
        <v>660</v>
      </c>
      <c r="K41" s="90" t="s">
        <v>44</v>
      </c>
      <c r="L41" s="91">
        <v>85.8585</v>
      </c>
      <c r="M41" s="92"/>
    </row>
    <row r="42" spans="1:13" ht="22.5">
      <c r="A42" s="89" t="s">
        <v>304</v>
      </c>
      <c r="B42" s="90" t="s">
        <v>305</v>
      </c>
      <c r="C42" s="90">
        <v>4</v>
      </c>
      <c r="D42" s="90" t="s">
        <v>1894</v>
      </c>
      <c r="E42" s="90" t="s">
        <v>66</v>
      </c>
      <c r="F42" s="90">
        <v>600</v>
      </c>
      <c r="G42" s="90">
        <v>35</v>
      </c>
      <c r="H42" s="90">
        <v>25</v>
      </c>
      <c r="I42" s="90">
        <v>0</v>
      </c>
      <c r="J42" s="90">
        <f>F42+G42+H42+I42</f>
        <v>660</v>
      </c>
      <c r="K42" s="90" t="s">
        <v>44</v>
      </c>
      <c r="L42" s="91">
        <v>18.5606</v>
      </c>
      <c r="M42" s="92"/>
    </row>
    <row r="43" spans="1:13" ht="22.5">
      <c r="A43" s="89" t="s">
        <v>306</v>
      </c>
      <c r="B43" s="90" t="s">
        <v>305</v>
      </c>
      <c r="C43" s="90">
        <v>4</v>
      </c>
      <c r="D43" s="90" t="s">
        <v>1894</v>
      </c>
      <c r="E43" s="90" t="s">
        <v>66</v>
      </c>
      <c r="F43" s="90">
        <v>600</v>
      </c>
      <c r="G43" s="90">
        <v>35</v>
      </c>
      <c r="H43" s="90">
        <v>25</v>
      </c>
      <c r="I43" s="90">
        <v>0</v>
      </c>
      <c r="J43" s="90">
        <f>F43+G43+H43+I43</f>
        <v>660</v>
      </c>
      <c r="K43" s="90" t="s">
        <v>44</v>
      </c>
      <c r="L43" s="91">
        <v>0</v>
      </c>
      <c r="M43" s="92"/>
    </row>
    <row r="44" spans="1:13" ht="22.5">
      <c r="A44" s="89" t="s">
        <v>307</v>
      </c>
      <c r="B44" s="90" t="s">
        <v>305</v>
      </c>
      <c r="C44" s="90">
        <v>4</v>
      </c>
      <c r="D44" s="90" t="s">
        <v>1894</v>
      </c>
      <c r="E44" s="90" t="s">
        <v>66</v>
      </c>
      <c r="F44" s="90">
        <v>600</v>
      </c>
      <c r="G44" s="90">
        <v>35</v>
      </c>
      <c r="H44" s="90">
        <v>25</v>
      </c>
      <c r="I44" s="90">
        <v>0</v>
      </c>
      <c r="J44" s="90">
        <f>F44+G44+H44+I44</f>
        <v>660</v>
      </c>
      <c r="K44" s="90" t="s">
        <v>44</v>
      </c>
      <c r="L44" s="91">
        <v>64.3939</v>
      </c>
      <c r="M44" s="92"/>
    </row>
    <row r="45" spans="1:13" ht="22.5">
      <c r="A45" s="89" t="s">
        <v>310</v>
      </c>
      <c r="B45" s="90" t="s">
        <v>309</v>
      </c>
      <c r="C45" s="90">
        <v>4</v>
      </c>
      <c r="D45" s="90" t="s">
        <v>1894</v>
      </c>
      <c r="E45" s="90" t="s">
        <v>66</v>
      </c>
      <c r="F45" s="90">
        <v>400</v>
      </c>
      <c r="G45" s="90">
        <v>30</v>
      </c>
      <c r="H45" s="90">
        <v>25</v>
      </c>
      <c r="I45" s="90">
        <v>0</v>
      </c>
      <c r="J45" s="90">
        <f>F45+G45+H45+I45</f>
        <v>455</v>
      </c>
      <c r="K45" s="90" t="s">
        <v>44</v>
      </c>
      <c r="L45" s="91">
        <v>93.4065</v>
      </c>
      <c r="M45" s="92"/>
    </row>
    <row r="46" spans="1:10" s="141" customFormat="1" ht="22.5">
      <c r="A46" s="89" t="s">
        <v>2217</v>
      </c>
      <c r="B46" s="90" t="s">
        <v>2121</v>
      </c>
      <c r="C46" s="142" t="s">
        <v>2218</v>
      </c>
      <c r="D46" s="90" t="s">
        <v>2219</v>
      </c>
      <c r="E46" s="90" t="s">
        <v>2220</v>
      </c>
      <c r="F46" s="90"/>
      <c r="G46" s="90"/>
      <c r="H46" s="90"/>
      <c r="I46" s="90"/>
      <c r="J46" s="90"/>
    </row>
    <row r="47" spans="1:13" s="18" customFormat="1" ht="12.75">
      <c r="A47" s="49" t="s">
        <v>301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7" t="s">
        <v>25</v>
      </c>
      <c r="M47" s="50"/>
    </row>
    <row r="49" ht="12.75">
      <c r="D49" s="87" t="s">
        <v>320</v>
      </c>
    </row>
    <row r="50" spans="1:13" s="2" customFormat="1" ht="22.5" customHeight="1">
      <c r="A50" s="130" t="s">
        <v>2175</v>
      </c>
      <c r="B50" s="131" t="s">
        <v>2129</v>
      </c>
      <c r="C50" s="131">
        <v>2</v>
      </c>
      <c r="D50" s="131" t="s">
        <v>2109</v>
      </c>
      <c r="E50" s="131" t="s">
        <v>2110</v>
      </c>
      <c r="F50" s="131">
        <v>80</v>
      </c>
      <c r="G50" s="131">
        <v>25</v>
      </c>
      <c r="H50" s="131">
        <v>25</v>
      </c>
      <c r="I50" s="131">
        <v>2</v>
      </c>
      <c r="J50" s="131">
        <f aca="true" t="shared" si="1" ref="J50:J55">F50+G50+H50+I50</f>
        <v>132</v>
      </c>
      <c r="K50" s="131" t="s">
        <v>17</v>
      </c>
      <c r="L50" s="132">
        <v>0</v>
      </c>
      <c r="M50" s="133"/>
    </row>
    <row r="51" spans="1:13" ht="22.5">
      <c r="A51" s="89" t="s">
        <v>321</v>
      </c>
      <c r="B51" s="90" t="s">
        <v>322</v>
      </c>
      <c r="C51" s="90">
        <v>3</v>
      </c>
      <c r="D51" s="90" t="s">
        <v>323</v>
      </c>
      <c r="E51" s="90" t="s">
        <v>24</v>
      </c>
      <c r="F51" s="90">
        <v>23</v>
      </c>
      <c r="G51" s="90">
        <v>4</v>
      </c>
      <c r="H51" s="90">
        <v>4</v>
      </c>
      <c r="I51" s="90">
        <v>1</v>
      </c>
      <c r="J51" s="90">
        <f t="shared" si="1"/>
        <v>32</v>
      </c>
      <c r="K51" s="90" t="s">
        <v>17</v>
      </c>
      <c r="L51" s="91">
        <v>0</v>
      </c>
      <c r="M51" s="92"/>
    </row>
    <row r="52" spans="1:13" ht="22.5">
      <c r="A52" s="89" t="s">
        <v>324</v>
      </c>
      <c r="B52" s="90" t="s">
        <v>325</v>
      </c>
      <c r="C52" s="90">
        <v>5</v>
      </c>
      <c r="D52" s="90" t="s">
        <v>99</v>
      </c>
      <c r="E52" s="90" t="s">
        <v>66</v>
      </c>
      <c r="F52" s="90">
        <v>140</v>
      </c>
      <c r="G52" s="90">
        <v>20</v>
      </c>
      <c r="H52" s="90">
        <v>20</v>
      </c>
      <c r="I52" s="90">
        <v>0</v>
      </c>
      <c r="J52" s="90">
        <f t="shared" si="1"/>
        <v>180</v>
      </c>
      <c r="K52" s="90" t="s">
        <v>17</v>
      </c>
      <c r="L52" s="91">
        <v>0</v>
      </c>
      <c r="M52" s="92"/>
    </row>
    <row r="53" spans="1:13" ht="22.5">
      <c r="A53" s="89" t="s">
        <v>326</v>
      </c>
      <c r="B53" s="90" t="s">
        <v>106</v>
      </c>
      <c r="C53" s="90">
        <v>4</v>
      </c>
      <c r="D53" s="90" t="s">
        <v>1894</v>
      </c>
      <c r="E53" s="90" t="s">
        <v>66</v>
      </c>
      <c r="F53" s="90">
        <v>140</v>
      </c>
      <c r="G53" s="90">
        <v>20</v>
      </c>
      <c r="H53" s="90">
        <v>30</v>
      </c>
      <c r="I53" s="90">
        <v>0</v>
      </c>
      <c r="J53" s="90">
        <f t="shared" si="1"/>
        <v>190</v>
      </c>
      <c r="K53" s="90" t="s">
        <v>17</v>
      </c>
      <c r="L53" s="91">
        <v>316.0407</v>
      </c>
      <c r="M53" s="92"/>
    </row>
    <row r="54" spans="1:13" ht="22.5">
      <c r="A54" s="89" t="s">
        <v>330</v>
      </c>
      <c r="B54" s="90" t="s">
        <v>146</v>
      </c>
      <c r="C54" s="90">
        <v>5</v>
      </c>
      <c r="D54" s="90" t="s">
        <v>1894</v>
      </c>
      <c r="E54" s="90" t="s">
        <v>66</v>
      </c>
      <c r="F54" s="90">
        <v>140</v>
      </c>
      <c r="G54" s="90">
        <v>20</v>
      </c>
      <c r="H54" s="90">
        <v>20</v>
      </c>
      <c r="I54" s="90">
        <v>0</v>
      </c>
      <c r="J54" s="90">
        <f t="shared" si="1"/>
        <v>180</v>
      </c>
      <c r="K54" s="90" t="s">
        <v>17</v>
      </c>
      <c r="L54" s="91">
        <v>55.5555</v>
      </c>
      <c r="M54" s="92"/>
    </row>
    <row r="55" spans="1:13" ht="22.5">
      <c r="A55" s="89" t="s">
        <v>331</v>
      </c>
      <c r="B55" s="90" t="s">
        <v>146</v>
      </c>
      <c r="C55" s="90">
        <v>5</v>
      </c>
      <c r="D55" s="90" t="s">
        <v>1894</v>
      </c>
      <c r="E55" s="90" t="s">
        <v>68</v>
      </c>
      <c r="F55" s="90">
        <v>140</v>
      </c>
      <c r="G55" s="90">
        <v>20</v>
      </c>
      <c r="H55" s="90">
        <v>20</v>
      </c>
      <c r="I55" s="90">
        <v>0</v>
      </c>
      <c r="J55" s="90">
        <f t="shared" si="1"/>
        <v>180</v>
      </c>
      <c r="K55" s="90" t="s">
        <v>17</v>
      </c>
      <c r="L55" s="91">
        <v>266.8788</v>
      </c>
      <c r="M55" s="92"/>
    </row>
    <row r="56" spans="1:10" s="141" customFormat="1" ht="22.5">
      <c r="A56" s="89" t="s">
        <v>2217</v>
      </c>
      <c r="B56" s="90" t="s">
        <v>2121</v>
      </c>
      <c r="C56" s="142" t="s">
        <v>2218</v>
      </c>
      <c r="D56" s="90" t="s">
        <v>2219</v>
      </c>
      <c r="E56" s="90" t="s">
        <v>2220</v>
      </c>
      <c r="F56" s="90"/>
      <c r="G56" s="90"/>
      <c r="H56" s="90"/>
      <c r="I56" s="90"/>
      <c r="J56" s="90"/>
    </row>
    <row r="57" spans="1:13" s="18" customFormat="1" ht="12.75">
      <c r="A57" s="49" t="s">
        <v>320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7" t="s">
        <v>25</v>
      </c>
      <c r="M57" s="50"/>
    </row>
    <row r="59" ht="12.75">
      <c r="D59" s="87" t="s">
        <v>338</v>
      </c>
    </row>
    <row r="60" spans="1:13" ht="22.5">
      <c r="A60" s="89" t="s">
        <v>339</v>
      </c>
      <c r="B60" s="90" t="s">
        <v>340</v>
      </c>
      <c r="C60" s="90">
        <v>4</v>
      </c>
      <c r="D60" s="90" t="s">
        <v>1957</v>
      </c>
      <c r="E60" s="90" t="s">
        <v>66</v>
      </c>
      <c r="F60" s="90">
        <v>265</v>
      </c>
      <c r="G60" s="90">
        <v>12</v>
      </c>
      <c r="H60" s="90">
        <v>62</v>
      </c>
      <c r="I60" s="90">
        <v>0</v>
      </c>
      <c r="J60" s="90">
        <f>F60+G60+H60+I60</f>
        <v>339</v>
      </c>
      <c r="K60" s="90" t="s">
        <v>17</v>
      </c>
      <c r="L60" s="91">
        <v>36.8731</v>
      </c>
      <c r="M60" s="92"/>
    </row>
    <row r="61" spans="1:13" ht="22.5">
      <c r="A61" s="89" t="s">
        <v>341</v>
      </c>
      <c r="B61" s="90" t="s">
        <v>102</v>
      </c>
      <c r="C61" s="90">
        <v>4</v>
      </c>
      <c r="D61" s="90" t="s">
        <v>1981</v>
      </c>
      <c r="E61" s="90" t="s">
        <v>144</v>
      </c>
      <c r="F61" s="90">
        <v>265</v>
      </c>
      <c r="G61" s="90">
        <v>12</v>
      </c>
      <c r="H61" s="90">
        <v>62</v>
      </c>
      <c r="I61" s="90">
        <v>0</v>
      </c>
      <c r="J61" s="90">
        <f>F61+G61+H61+I61</f>
        <v>339</v>
      </c>
      <c r="K61" s="90" t="s">
        <v>17</v>
      </c>
      <c r="L61" s="91">
        <v>36.8731</v>
      </c>
      <c r="M61" s="92"/>
    </row>
    <row r="62" spans="1:13" ht="22.5">
      <c r="A62" s="89" t="s">
        <v>343</v>
      </c>
      <c r="B62" s="90" t="s">
        <v>344</v>
      </c>
      <c r="C62" s="90">
        <v>3</v>
      </c>
      <c r="D62" s="90" t="s">
        <v>1878</v>
      </c>
      <c r="E62" s="90" t="s">
        <v>66</v>
      </c>
      <c r="F62" s="90">
        <v>265</v>
      </c>
      <c r="G62" s="90">
        <v>12</v>
      </c>
      <c r="H62" s="90">
        <v>62</v>
      </c>
      <c r="I62" s="90">
        <v>0</v>
      </c>
      <c r="J62" s="90">
        <f>F62+G62+H62+I62</f>
        <v>339</v>
      </c>
      <c r="K62" s="90" t="s">
        <v>17</v>
      </c>
      <c r="L62" s="91">
        <v>49.1642</v>
      </c>
      <c r="M62" s="92"/>
    </row>
    <row r="63" spans="1:13" ht="22.5">
      <c r="A63" s="89" t="s">
        <v>346</v>
      </c>
      <c r="B63" s="90" t="s">
        <v>347</v>
      </c>
      <c r="C63" s="90">
        <v>4</v>
      </c>
      <c r="D63" s="90" t="s">
        <v>1958</v>
      </c>
      <c r="E63" s="90" t="s">
        <v>66</v>
      </c>
      <c r="F63" s="90">
        <v>265</v>
      </c>
      <c r="G63" s="90">
        <v>12</v>
      </c>
      <c r="H63" s="90">
        <v>62</v>
      </c>
      <c r="I63" s="90">
        <v>0</v>
      </c>
      <c r="J63" s="90">
        <f>F63+G63+H63+I63</f>
        <v>339</v>
      </c>
      <c r="K63" s="90" t="s">
        <v>17</v>
      </c>
      <c r="L63" s="91">
        <v>36.8731</v>
      </c>
      <c r="M63" s="92"/>
    </row>
    <row r="64" spans="1:13" ht="22.5">
      <c r="A64" s="89" t="s">
        <v>352</v>
      </c>
      <c r="B64" s="90" t="s">
        <v>353</v>
      </c>
      <c r="C64" s="90">
        <v>4</v>
      </c>
      <c r="D64" s="90" t="s">
        <v>1963</v>
      </c>
      <c r="E64" s="90" t="s">
        <v>86</v>
      </c>
      <c r="F64" s="90">
        <v>265</v>
      </c>
      <c r="G64" s="90">
        <v>12</v>
      </c>
      <c r="H64" s="90">
        <v>62</v>
      </c>
      <c r="I64" s="90">
        <v>0</v>
      </c>
      <c r="J64" s="90">
        <f>F64+G64+H64+I64</f>
        <v>339</v>
      </c>
      <c r="K64" s="90" t="s">
        <v>17</v>
      </c>
      <c r="L64" s="91">
        <v>36.8731</v>
      </c>
      <c r="M64" s="92"/>
    </row>
    <row r="65" spans="1:10" s="141" customFormat="1" ht="22.5">
      <c r="A65" s="89" t="s">
        <v>2217</v>
      </c>
      <c r="B65" s="90" t="s">
        <v>2121</v>
      </c>
      <c r="C65" s="142" t="s">
        <v>2218</v>
      </c>
      <c r="D65" s="90" t="s">
        <v>2219</v>
      </c>
      <c r="E65" s="90" t="s">
        <v>2220</v>
      </c>
      <c r="F65" s="90"/>
      <c r="G65" s="90"/>
      <c r="H65" s="90"/>
      <c r="I65" s="90"/>
      <c r="J65" s="90"/>
    </row>
    <row r="66" spans="1:13" s="18" customFormat="1" ht="12.75">
      <c r="A66" s="49" t="s">
        <v>338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7" t="s">
        <v>25</v>
      </c>
      <c r="M66" s="50"/>
    </row>
    <row r="68" ht="12.75">
      <c r="D68" s="87" t="s">
        <v>53</v>
      </c>
    </row>
    <row r="69" spans="1:13" ht="22.5">
      <c r="A69" s="89" t="s">
        <v>356</v>
      </c>
      <c r="B69" s="90" t="s">
        <v>61</v>
      </c>
      <c r="C69" s="90">
        <v>3</v>
      </c>
      <c r="D69" s="90" t="s">
        <v>1962</v>
      </c>
      <c r="E69" s="90" t="s">
        <v>163</v>
      </c>
      <c r="F69" s="90">
        <v>260</v>
      </c>
      <c r="G69" s="90">
        <v>10</v>
      </c>
      <c r="H69" s="90">
        <v>20</v>
      </c>
      <c r="I69" s="90">
        <v>0</v>
      </c>
      <c r="J69" s="90">
        <f>F69+G69+H69+I69</f>
        <v>290</v>
      </c>
      <c r="K69" s="90" t="s">
        <v>17</v>
      </c>
      <c r="L69" s="91">
        <v>0</v>
      </c>
      <c r="M69" s="92"/>
    </row>
    <row r="70" spans="1:13" ht="22.5">
      <c r="A70" s="89" t="s">
        <v>357</v>
      </c>
      <c r="B70" s="90" t="s">
        <v>61</v>
      </c>
      <c r="C70" s="90">
        <v>3</v>
      </c>
      <c r="D70" s="90" t="s">
        <v>358</v>
      </c>
      <c r="E70" s="90" t="s">
        <v>163</v>
      </c>
      <c r="F70" s="90">
        <v>260</v>
      </c>
      <c r="G70" s="90">
        <v>10</v>
      </c>
      <c r="H70" s="90">
        <v>15</v>
      </c>
      <c r="I70" s="90">
        <v>0</v>
      </c>
      <c r="J70" s="90">
        <f>F70+G70+H70+I70</f>
        <v>285</v>
      </c>
      <c r="K70" s="90" t="s">
        <v>17</v>
      </c>
      <c r="L70" s="91">
        <v>0</v>
      </c>
      <c r="M70" s="92"/>
    </row>
    <row r="71" spans="1:13" ht="22.5">
      <c r="A71" s="89" t="s">
        <v>359</v>
      </c>
      <c r="B71" s="90" t="s">
        <v>184</v>
      </c>
      <c r="C71" s="90">
        <v>3</v>
      </c>
      <c r="D71" s="90" t="s">
        <v>207</v>
      </c>
      <c r="E71" s="90" t="s">
        <v>66</v>
      </c>
      <c r="F71" s="90">
        <v>150</v>
      </c>
      <c r="G71" s="90">
        <v>10</v>
      </c>
      <c r="H71" s="90">
        <v>10</v>
      </c>
      <c r="I71" s="90">
        <v>0</v>
      </c>
      <c r="J71" s="90">
        <f>F71+G71+H71+I71</f>
        <v>170</v>
      </c>
      <c r="K71" s="90" t="s">
        <v>6</v>
      </c>
      <c r="L71" s="91">
        <v>0</v>
      </c>
      <c r="M71" s="92"/>
    </row>
    <row r="72" spans="1:13" ht="22.5">
      <c r="A72" s="89" t="s">
        <v>361</v>
      </c>
      <c r="B72" s="90" t="s">
        <v>336</v>
      </c>
      <c r="C72" s="90">
        <v>3</v>
      </c>
      <c r="D72" s="90" t="s">
        <v>99</v>
      </c>
      <c r="E72" s="90" t="s">
        <v>66</v>
      </c>
      <c r="F72" s="90">
        <v>300</v>
      </c>
      <c r="G72" s="90">
        <v>10</v>
      </c>
      <c r="H72" s="90">
        <v>30</v>
      </c>
      <c r="I72" s="90">
        <v>0</v>
      </c>
      <c r="J72" s="90">
        <f>F72+G72+H72+I72</f>
        <v>340</v>
      </c>
      <c r="K72" s="90" t="s">
        <v>17</v>
      </c>
      <c r="L72" s="91">
        <v>0</v>
      </c>
      <c r="M72" s="92"/>
    </row>
    <row r="73" spans="1:10" s="141" customFormat="1" ht="22.5">
      <c r="A73" s="89" t="s">
        <v>2217</v>
      </c>
      <c r="B73" s="90" t="s">
        <v>2121</v>
      </c>
      <c r="C73" s="142" t="s">
        <v>2218</v>
      </c>
      <c r="D73" s="90" t="s">
        <v>2219</v>
      </c>
      <c r="E73" s="90" t="s">
        <v>2220</v>
      </c>
      <c r="F73" s="90"/>
      <c r="G73" s="90"/>
      <c r="H73" s="90"/>
      <c r="I73" s="90"/>
      <c r="J73" s="90"/>
    </row>
    <row r="74" spans="1:13" s="18" customFormat="1" ht="12.75">
      <c r="A74" s="49" t="s">
        <v>53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7" t="s">
        <v>25</v>
      </c>
      <c r="M74" s="50"/>
    </row>
    <row r="76" ht="12.75">
      <c r="D76" s="87" t="s">
        <v>54</v>
      </c>
    </row>
    <row r="77" spans="1:13" s="2" customFormat="1" ht="22.5" customHeight="1">
      <c r="A77" s="130" t="s">
        <v>2176</v>
      </c>
      <c r="B77" s="131" t="s">
        <v>2108</v>
      </c>
      <c r="C77" s="131">
        <v>2</v>
      </c>
      <c r="D77" s="131" t="s">
        <v>2109</v>
      </c>
      <c r="E77" s="131" t="s">
        <v>2110</v>
      </c>
      <c r="F77" s="131">
        <v>80</v>
      </c>
      <c r="G77" s="131">
        <v>25</v>
      </c>
      <c r="H77" s="131">
        <v>25</v>
      </c>
      <c r="I77" s="131">
        <v>2</v>
      </c>
      <c r="J77" s="131">
        <f aca="true" t="shared" si="2" ref="J77:J82">F77+G77+H77+I77</f>
        <v>132</v>
      </c>
      <c r="K77" s="131" t="s">
        <v>17</v>
      </c>
      <c r="L77" s="132">
        <v>0</v>
      </c>
      <c r="M77" s="133"/>
    </row>
    <row r="78" spans="1:13" ht="22.5">
      <c r="A78" s="89" t="s">
        <v>380</v>
      </c>
      <c r="B78" s="90" t="s">
        <v>381</v>
      </c>
      <c r="C78" s="90">
        <v>4</v>
      </c>
      <c r="D78" s="90" t="s">
        <v>1958</v>
      </c>
      <c r="E78" s="90" t="s">
        <v>66</v>
      </c>
      <c r="F78" s="90">
        <v>250</v>
      </c>
      <c r="G78" s="90">
        <v>50</v>
      </c>
      <c r="H78" s="90">
        <v>45</v>
      </c>
      <c r="I78" s="90">
        <v>0</v>
      </c>
      <c r="J78" s="90">
        <f t="shared" si="2"/>
        <v>345</v>
      </c>
      <c r="K78" s="90" t="s">
        <v>17</v>
      </c>
      <c r="L78" s="91">
        <v>181.1594</v>
      </c>
      <c r="M78" s="92"/>
    </row>
    <row r="79" spans="1:13" ht="22.5">
      <c r="A79" s="89" t="s">
        <v>382</v>
      </c>
      <c r="B79" s="90" t="s">
        <v>383</v>
      </c>
      <c r="C79" s="90">
        <v>4</v>
      </c>
      <c r="D79" s="90" t="s">
        <v>1957</v>
      </c>
      <c r="E79" s="90" t="s">
        <v>66</v>
      </c>
      <c r="F79" s="90">
        <v>800</v>
      </c>
      <c r="G79" s="90">
        <v>50</v>
      </c>
      <c r="H79" s="90">
        <v>50</v>
      </c>
      <c r="I79" s="90">
        <v>0</v>
      </c>
      <c r="J79" s="90">
        <f t="shared" si="2"/>
        <v>900</v>
      </c>
      <c r="K79" s="90" t="s">
        <v>17</v>
      </c>
      <c r="L79" s="91">
        <v>69.4444</v>
      </c>
      <c r="M79" s="92"/>
    </row>
    <row r="80" spans="1:13" ht="22.5">
      <c r="A80" s="89" t="s">
        <v>384</v>
      </c>
      <c r="B80" s="90" t="s">
        <v>208</v>
      </c>
      <c r="C80" s="90">
        <v>4</v>
      </c>
      <c r="D80" s="90" t="s">
        <v>1951</v>
      </c>
      <c r="E80" s="90" t="s">
        <v>68</v>
      </c>
      <c r="F80" s="90">
        <v>450</v>
      </c>
      <c r="G80" s="90">
        <v>50</v>
      </c>
      <c r="H80" s="90">
        <v>45</v>
      </c>
      <c r="I80" s="90">
        <v>0</v>
      </c>
      <c r="J80" s="90">
        <f t="shared" si="2"/>
        <v>545</v>
      </c>
      <c r="K80" s="90" t="s">
        <v>17</v>
      </c>
      <c r="L80" s="91">
        <v>114.6788</v>
      </c>
      <c r="M80" s="92"/>
    </row>
    <row r="81" spans="1:13" ht="22.5">
      <c r="A81" s="89" t="s">
        <v>385</v>
      </c>
      <c r="B81" s="90" t="s">
        <v>218</v>
      </c>
      <c r="C81" s="90">
        <v>4</v>
      </c>
      <c r="D81" s="90" t="s">
        <v>1958</v>
      </c>
      <c r="E81" s="90" t="s">
        <v>66</v>
      </c>
      <c r="F81" s="90">
        <v>500</v>
      </c>
      <c r="G81" s="90">
        <v>50</v>
      </c>
      <c r="H81" s="90">
        <v>50</v>
      </c>
      <c r="I81" s="90">
        <v>0</v>
      </c>
      <c r="J81" s="90">
        <f t="shared" si="2"/>
        <v>600</v>
      </c>
      <c r="K81" s="90" t="s">
        <v>17</v>
      </c>
      <c r="L81" s="91">
        <v>104.1666</v>
      </c>
      <c r="M81" s="92"/>
    </row>
    <row r="82" spans="1:13" ht="22.5">
      <c r="A82" s="93" t="s">
        <v>2010</v>
      </c>
      <c r="B82" s="94" t="s">
        <v>264</v>
      </c>
      <c r="C82" s="94">
        <v>4</v>
      </c>
      <c r="D82" s="94" t="s">
        <v>386</v>
      </c>
      <c r="E82" s="94" t="s">
        <v>68</v>
      </c>
      <c r="F82" s="94">
        <v>450</v>
      </c>
      <c r="G82" s="94">
        <v>25</v>
      </c>
      <c r="H82" s="94">
        <v>45</v>
      </c>
      <c r="I82" s="94">
        <v>0</v>
      </c>
      <c r="J82" s="94">
        <f t="shared" si="2"/>
        <v>520</v>
      </c>
      <c r="K82" s="94" t="s">
        <v>6</v>
      </c>
      <c r="L82" s="91">
        <v>0</v>
      </c>
      <c r="M82" s="95"/>
    </row>
    <row r="83" spans="1:10" s="141" customFormat="1" ht="22.5">
      <c r="A83" s="89" t="s">
        <v>2217</v>
      </c>
      <c r="B83" s="90" t="s">
        <v>2121</v>
      </c>
      <c r="C83" s="142" t="s">
        <v>2218</v>
      </c>
      <c r="D83" s="90" t="s">
        <v>2219</v>
      </c>
      <c r="E83" s="90" t="s">
        <v>2220</v>
      </c>
      <c r="F83" s="90"/>
      <c r="G83" s="90"/>
      <c r="H83" s="90"/>
      <c r="I83" s="90"/>
      <c r="J83" s="90"/>
    </row>
    <row r="84" spans="1:13" s="18" customFormat="1" ht="12.75">
      <c r="A84" s="49" t="s">
        <v>54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7" t="s">
        <v>25</v>
      </c>
      <c r="M84" s="50"/>
    </row>
    <row r="86" ht="12.75">
      <c r="D86" s="87" t="s">
        <v>387</v>
      </c>
    </row>
    <row r="87" spans="1:13" ht="22.5">
      <c r="A87" s="89" t="s">
        <v>388</v>
      </c>
      <c r="B87" s="90" t="s">
        <v>249</v>
      </c>
      <c r="C87" s="90">
        <v>3</v>
      </c>
      <c r="D87" s="90" t="s">
        <v>60</v>
      </c>
      <c r="E87" s="90" t="s">
        <v>163</v>
      </c>
      <c r="F87" s="90">
        <v>30</v>
      </c>
      <c r="G87" s="90">
        <v>10</v>
      </c>
      <c r="H87" s="90">
        <v>30</v>
      </c>
      <c r="I87" s="90">
        <v>0</v>
      </c>
      <c r="J87" s="90">
        <f aca="true" t="shared" si="3" ref="J87:J118">F87+G87+H87+I87</f>
        <v>70</v>
      </c>
      <c r="K87" s="90" t="s">
        <v>17</v>
      </c>
      <c r="L87" s="91">
        <v>0</v>
      </c>
      <c r="M87" s="92"/>
    </row>
    <row r="88" spans="1:13" ht="22.5">
      <c r="A88" s="89" t="s">
        <v>389</v>
      </c>
      <c r="B88" s="90" t="s">
        <v>96</v>
      </c>
      <c r="C88" s="90">
        <v>3</v>
      </c>
      <c r="D88" s="90" t="s">
        <v>158</v>
      </c>
      <c r="E88" s="90" t="s">
        <v>163</v>
      </c>
      <c r="F88" s="90">
        <v>30</v>
      </c>
      <c r="G88" s="90">
        <v>10</v>
      </c>
      <c r="H88" s="90">
        <v>30</v>
      </c>
      <c r="I88" s="90">
        <v>0</v>
      </c>
      <c r="J88" s="90">
        <f t="shared" si="3"/>
        <v>70</v>
      </c>
      <c r="K88" s="90" t="s">
        <v>17</v>
      </c>
      <c r="L88" s="91">
        <v>0</v>
      </c>
      <c r="M88" s="92"/>
    </row>
    <row r="89" spans="1:13" ht="22.5">
      <c r="A89" s="89" t="s">
        <v>391</v>
      </c>
      <c r="B89" s="90" t="s">
        <v>381</v>
      </c>
      <c r="C89" s="90">
        <v>4</v>
      </c>
      <c r="D89" s="90" t="s">
        <v>185</v>
      </c>
      <c r="E89" s="90" t="s">
        <v>163</v>
      </c>
      <c r="F89" s="90">
        <v>30</v>
      </c>
      <c r="G89" s="90">
        <v>10</v>
      </c>
      <c r="H89" s="90">
        <v>1</v>
      </c>
      <c r="I89" s="90">
        <v>0</v>
      </c>
      <c r="J89" s="90">
        <f t="shared" si="3"/>
        <v>41</v>
      </c>
      <c r="K89" s="90" t="s">
        <v>17</v>
      </c>
      <c r="L89" s="91">
        <v>0</v>
      </c>
      <c r="M89" s="92"/>
    </row>
    <row r="90" spans="1:13" ht="33.75">
      <c r="A90" s="89" t="s">
        <v>392</v>
      </c>
      <c r="B90" s="90" t="s">
        <v>393</v>
      </c>
      <c r="C90" s="90">
        <v>3</v>
      </c>
      <c r="D90" s="90" t="s">
        <v>185</v>
      </c>
      <c r="E90" s="90" t="s">
        <v>163</v>
      </c>
      <c r="F90" s="90">
        <v>100</v>
      </c>
      <c r="G90" s="90">
        <v>1</v>
      </c>
      <c r="H90" s="90">
        <v>30</v>
      </c>
      <c r="I90" s="90">
        <v>0</v>
      </c>
      <c r="J90" s="90">
        <f t="shared" si="3"/>
        <v>131</v>
      </c>
      <c r="K90" s="90" t="s">
        <v>17</v>
      </c>
      <c r="L90" s="91">
        <v>0</v>
      </c>
      <c r="M90" s="92"/>
    </row>
    <row r="91" spans="1:13" ht="22.5">
      <c r="A91" s="89" t="s">
        <v>394</v>
      </c>
      <c r="B91" s="90" t="s">
        <v>395</v>
      </c>
      <c r="C91" s="90">
        <v>2</v>
      </c>
      <c r="D91" s="90" t="s">
        <v>134</v>
      </c>
      <c r="E91" s="90" t="s">
        <v>24</v>
      </c>
      <c r="F91" s="90">
        <v>2</v>
      </c>
      <c r="G91" s="90">
        <v>2</v>
      </c>
      <c r="H91" s="90">
        <v>0</v>
      </c>
      <c r="I91" s="90">
        <v>1</v>
      </c>
      <c r="J91" s="90">
        <f t="shared" si="3"/>
        <v>5</v>
      </c>
      <c r="K91" s="90" t="s">
        <v>6</v>
      </c>
      <c r="L91" s="91">
        <v>0</v>
      </c>
      <c r="M91" s="92"/>
    </row>
    <row r="92" spans="1:13" ht="33.75">
      <c r="A92" s="89" t="s">
        <v>392</v>
      </c>
      <c r="B92" s="90" t="s">
        <v>396</v>
      </c>
      <c r="C92" s="90">
        <v>3</v>
      </c>
      <c r="D92" s="90" t="s">
        <v>263</v>
      </c>
      <c r="E92" s="90" t="s">
        <v>163</v>
      </c>
      <c r="F92" s="90">
        <v>100</v>
      </c>
      <c r="G92" s="90">
        <v>1</v>
      </c>
      <c r="H92" s="90">
        <v>30</v>
      </c>
      <c r="I92" s="90">
        <v>0</v>
      </c>
      <c r="J92" s="90">
        <f t="shared" si="3"/>
        <v>131</v>
      </c>
      <c r="K92" s="90" t="s">
        <v>17</v>
      </c>
      <c r="L92" s="91">
        <v>0</v>
      </c>
      <c r="M92" s="92"/>
    </row>
    <row r="93" spans="1:13" ht="22.5">
      <c r="A93" s="89" t="s">
        <v>397</v>
      </c>
      <c r="B93" s="90" t="s">
        <v>398</v>
      </c>
      <c r="C93" s="90">
        <v>2</v>
      </c>
      <c r="D93" s="90" t="s">
        <v>88</v>
      </c>
      <c r="E93" s="90" t="s">
        <v>163</v>
      </c>
      <c r="F93" s="90">
        <v>100</v>
      </c>
      <c r="G93" s="90">
        <v>0</v>
      </c>
      <c r="H93" s="90">
        <v>30</v>
      </c>
      <c r="I93" s="90">
        <v>0</v>
      </c>
      <c r="J93" s="90">
        <f t="shared" si="3"/>
        <v>130</v>
      </c>
      <c r="K93" s="90" t="s">
        <v>17</v>
      </c>
      <c r="L93" s="91">
        <v>0</v>
      </c>
      <c r="M93" s="92"/>
    </row>
    <row r="94" spans="1:13" ht="22.5">
      <c r="A94" s="89" t="s">
        <v>399</v>
      </c>
      <c r="B94" s="90" t="s">
        <v>398</v>
      </c>
      <c r="C94" s="90">
        <v>2</v>
      </c>
      <c r="D94" s="90" t="s">
        <v>99</v>
      </c>
      <c r="E94" s="90" t="s">
        <v>163</v>
      </c>
      <c r="F94" s="90">
        <v>100</v>
      </c>
      <c r="G94" s="90">
        <v>0</v>
      </c>
      <c r="H94" s="90">
        <v>30</v>
      </c>
      <c r="I94" s="90">
        <v>0</v>
      </c>
      <c r="J94" s="90">
        <f t="shared" si="3"/>
        <v>130</v>
      </c>
      <c r="K94" s="90" t="s">
        <v>17</v>
      </c>
      <c r="L94" s="91">
        <v>0</v>
      </c>
      <c r="M94" s="92"/>
    </row>
    <row r="95" spans="1:13" ht="33.75">
      <c r="A95" s="89" t="s">
        <v>400</v>
      </c>
      <c r="B95" s="90" t="s">
        <v>401</v>
      </c>
      <c r="C95" s="90">
        <v>2</v>
      </c>
      <c r="D95" s="90" t="s">
        <v>158</v>
      </c>
      <c r="E95" s="90" t="s">
        <v>163</v>
      </c>
      <c r="F95" s="90">
        <v>100</v>
      </c>
      <c r="G95" s="90">
        <v>1</v>
      </c>
      <c r="H95" s="90">
        <v>30</v>
      </c>
      <c r="I95" s="90">
        <v>0</v>
      </c>
      <c r="J95" s="90">
        <f t="shared" si="3"/>
        <v>131</v>
      </c>
      <c r="K95" s="90" t="s">
        <v>17</v>
      </c>
      <c r="L95" s="91">
        <v>0</v>
      </c>
      <c r="M95" s="92"/>
    </row>
    <row r="96" spans="1:13" ht="22.5">
      <c r="A96" s="89" t="s">
        <v>402</v>
      </c>
      <c r="B96" s="90" t="s">
        <v>403</v>
      </c>
      <c r="C96" s="90">
        <v>2</v>
      </c>
      <c r="D96" s="90" t="s">
        <v>358</v>
      </c>
      <c r="E96" s="90" t="s">
        <v>163</v>
      </c>
      <c r="F96" s="90">
        <v>100</v>
      </c>
      <c r="G96" s="90">
        <v>0</v>
      </c>
      <c r="H96" s="90">
        <v>30</v>
      </c>
      <c r="I96" s="90">
        <v>0</v>
      </c>
      <c r="J96" s="90">
        <f t="shared" si="3"/>
        <v>130</v>
      </c>
      <c r="K96" s="90" t="s">
        <v>17</v>
      </c>
      <c r="L96" s="91">
        <v>0</v>
      </c>
      <c r="M96" s="92"/>
    </row>
    <row r="97" spans="1:13" ht="22.5">
      <c r="A97" s="89" t="s">
        <v>404</v>
      </c>
      <c r="B97" s="90" t="s">
        <v>405</v>
      </c>
      <c r="C97" s="90">
        <v>3</v>
      </c>
      <c r="D97" s="90" t="s">
        <v>358</v>
      </c>
      <c r="E97" s="90" t="s">
        <v>163</v>
      </c>
      <c r="F97" s="90">
        <v>100</v>
      </c>
      <c r="G97" s="90">
        <v>0</v>
      </c>
      <c r="H97" s="90">
        <v>30</v>
      </c>
      <c r="I97" s="90">
        <v>0</v>
      </c>
      <c r="J97" s="90">
        <f t="shared" si="3"/>
        <v>130</v>
      </c>
      <c r="K97" s="90" t="s">
        <v>6</v>
      </c>
      <c r="L97" s="91">
        <v>0</v>
      </c>
      <c r="M97" s="92"/>
    </row>
    <row r="98" spans="1:13" ht="22.5">
      <c r="A98" s="89" t="s">
        <v>389</v>
      </c>
      <c r="B98" s="90" t="s">
        <v>368</v>
      </c>
      <c r="C98" s="90">
        <v>3</v>
      </c>
      <c r="D98" s="90" t="s">
        <v>83</v>
      </c>
      <c r="E98" s="90" t="s">
        <v>163</v>
      </c>
      <c r="F98" s="90">
        <v>30</v>
      </c>
      <c r="G98" s="90">
        <v>10</v>
      </c>
      <c r="H98" s="90">
        <v>30</v>
      </c>
      <c r="I98" s="90">
        <v>0</v>
      </c>
      <c r="J98" s="90">
        <f t="shared" si="3"/>
        <v>70</v>
      </c>
      <c r="K98" s="90" t="s">
        <v>17</v>
      </c>
      <c r="L98" s="91">
        <v>0</v>
      </c>
      <c r="M98" s="92"/>
    </row>
    <row r="99" spans="1:13" ht="22.5">
      <c r="A99" s="89" t="s">
        <v>406</v>
      </c>
      <c r="B99" s="90" t="s">
        <v>254</v>
      </c>
      <c r="C99" s="90">
        <v>4</v>
      </c>
      <c r="D99" s="90" t="s">
        <v>1881</v>
      </c>
      <c r="E99" s="90" t="s">
        <v>24</v>
      </c>
      <c r="F99" s="90">
        <v>6</v>
      </c>
      <c r="G99" s="90">
        <v>8</v>
      </c>
      <c r="H99" s="90">
        <v>0</v>
      </c>
      <c r="I99" s="90">
        <v>0</v>
      </c>
      <c r="J99" s="90">
        <f t="shared" si="3"/>
        <v>14</v>
      </c>
      <c r="K99" s="90" t="s">
        <v>6</v>
      </c>
      <c r="L99" s="91">
        <v>5357.1428</v>
      </c>
      <c r="M99" s="92"/>
    </row>
    <row r="100" spans="1:13" ht="22.5">
      <c r="A100" s="89" t="s">
        <v>407</v>
      </c>
      <c r="B100" s="90" t="s">
        <v>408</v>
      </c>
      <c r="C100" s="90">
        <v>2</v>
      </c>
      <c r="D100" s="90" t="s">
        <v>132</v>
      </c>
      <c r="E100" s="90" t="s">
        <v>163</v>
      </c>
      <c r="F100" s="90">
        <v>100</v>
      </c>
      <c r="G100" s="90">
        <v>0</v>
      </c>
      <c r="H100" s="90">
        <v>30</v>
      </c>
      <c r="I100" s="90">
        <v>0</v>
      </c>
      <c r="J100" s="90">
        <f t="shared" si="3"/>
        <v>130</v>
      </c>
      <c r="K100" s="90" t="s">
        <v>17</v>
      </c>
      <c r="L100" s="91">
        <v>0</v>
      </c>
      <c r="M100" s="92"/>
    </row>
    <row r="101" spans="1:13" ht="22.5">
      <c r="A101" s="89" t="s">
        <v>409</v>
      </c>
      <c r="B101" s="90" t="s">
        <v>410</v>
      </c>
      <c r="C101" s="90">
        <v>10</v>
      </c>
      <c r="D101" s="90" t="s">
        <v>1881</v>
      </c>
      <c r="E101" s="90" t="s">
        <v>24</v>
      </c>
      <c r="F101" s="90">
        <v>9</v>
      </c>
      <c r="G101" s="90">
        <v>6</v>
      </c>
      <c r="H101" s="90">
        <v>0</v>
      </c>
      <c r="I101" s="90">
        <v>0</v>
      </c>
      <c r="J101" s="90">
        <f t="shared" si="3"/>
        <v>15</v>
      </c>
      <c r="K101" s="90" t="s">
        <v>6</v>
      </c>
      <c r="L101" s="91">
        <v>2000</v>
      </c>
      <c r="M101" s="92"/>
    </row>
    <row r="102" spans="1:13" ht="22.5">
      <c r="A102" s="89" t="s">
        <v>412</v>
      </c>
      <c r="B102" s="90" t="s">
        <v>413</v>
      </c>
      <c r="C102" s="90">
        <v>2</v>
      </c>
      <c r="D102" s="90" t="s">
        <v>122</v>
      </c>
      <c r="E102" s="90" t="s">
        <v>163</v>
      </c>
      <c r="F102" s="90">
        <v>100</v>
      </c>
      <c r="G102" s="90">
        <v>0</v>
      </c>
      <c r="H102" s="90">
        <v>30</v>
      </c>
      <c r="I102" s="90">
        <v>0</v>
      </c>
      <c r="J102" s="90">
        <f t="shared" si="3"/>
        <v>130</v>
      </c>
      <c r="K102" s="90" t="s">
        <v>17</v>
      </c>
      <c r="L102" s="91">
        <v>0</v>
      </c>
      <c r="M102" s="92"/>
    </row>
    <row r="103" spans="1:13" ht="33.75">
      <c r="A103" s="89" t="s">
        <v>392</v>
      </c>
      <c r="B103" s="90" t="s">
        <v>414</v>
      </c>
      <c r="C103" s="90">
        <v>3</v>
      </c>
      <c r="D103" s="90" t="s">
        <v>88</v>
      </c>
      <c r="E103" s="90" t="s">
        <v>163</v>
      </c>
      <c r="F103" s="90">
        <v>100</v>
      </c>
      <c r="G103" s="90">
        <v>1</v>
      </c>
      <c r="H103" s="90">
        <v>30</v>
      </c>
      <c r="I103" s="90">
        <v>0</v>
      </c>
      <c r="J103" s="90">
        <f t="shared" si="3"/>
        <v>131</v>
      </c>
      <c r="K103" s="90" t="s">
        <v>17</v>
      </c>
      <c r="L103" s="91">
        <v>0</v>
      </c>
      <c r="M103" s="92"/>
    </row>
    <row r="104" spans="1:13" ht="22.5">
      <c r="A104" s="89" t="s">
        <v>415</v>
      </c>
      <c r="B104" s="90" t="s">
        <v>416</v>
      </c>
      <c r="C104" s="90">
        <v>2</v>
      </c>
      <c r="D104" s="90" t="s">
        <v>130</v>
      </c>
      <c r="E104" s="90" t="s">
        <v>24</v>
      </c>
      <c r="F104" s="90">
        <v>4</v>
      </c>
      <c r="G104" s="90">
        <v>4</v>
      </c>
      <c r="H104" s="90">
        <v>0</v>
      </c>
      <c r="I104" s="90">
        <v>2</v>
      </c>
      <c r="J104" s="90">
        <f t="shared" si="3"/>
        <v>10</v>
      </c>
      <c r="K104" s="90" t="s">
        <v>6</v>
      </c>
      <c r="L104" s="91">
        <v>0</v>
      </c>
      <c r="M104" s="92"/>
    </row>
    <row r="105" spans="1:13" ht="22.5">
      <c r="A105" s="89" t="s">
        <v>389</v>
      </c>
      <c r="B105" s="90" t="s">
        <v>190</v>
      </c>
      <c r="C105" s="90">
        <v>3</v>
      </c>
      <c r="D105" s="90" t="s">
        <v>251</v>
      </c>
      <c r="E105" s="90" t="s">
        <v>163</v>
      </c>
      <c r="F105" s="90">
        <v>30</v>
      </c>
      <c r="G105" s="90">
        <v>10</v>
      </c>
      <c r="H105" s="90">
        <v>30</v>
      </c>
      <c r="I105" s="90">
        <v>0</v>
      </c>
      <c r="J105" s="90">
        <f t="shared" si="3"/>
        <v>70</v>
      </c>
      <c r="K105" s="90" t="s">
        <v>17</v>
      </c>
      <c r="L105" s="91">
        <v>0</v>
      </c>
      <c r="M105" s="92"/>
    </row>
    <row r="106" spans="1:13" ht="25.5" customHeight="1">
      <c r="A106" s="89" t="s">
        <v>417</v>
      </c>
      <c r="B106" s="90" t="s">
        <v>191</v>
      </c>
      <c r="C106" s="90">
        <v>2</v>
      </c>
      <c r="D106" s="90" t="s">
        <v>94</v>
      </c>
      <c r="E106" s="90" t="s">
        <v>163</v>
      </c>
      <c r="F106" s="90">
        <v>100</v>
      </c>
      <c r="G106" s="90">
        <v>1</v>
      </c>
      <c r="H106" s="90">
        <v>30</v>
      </c>
      <c r="I106" s="90">
        <v>0</v>
      </c>
      <c r="J106" s="90">
        <f t="shared" si="3"/>
        <v>131</v>
      </c>
      <c r="K106" s="90" t="s">
        <v>17</v>
      </c>
      <c r="L106" s="91">
        <v>0</v>
      </c>
      <c r="M106" s="92"/>
    </row>
    <row r="107" spans="1:13" ht="33.75">
      <c r="A107" s="89" t="s">
        <v>392</v>
      </c>
      <c r="B107" s="90" t="s">
        <v>418</v>
      </c>
      <c r="C107" s="90">
        <v>3</v>
      </c>
      <c r="D107" s="90" t="s">
        <v>158</v>
      </c>
      <c r="E107" s="90" t="s">
        <v>163</v>
      </c>
      <c r="F107" s="90">
        <v>100</v>
      </c>
      <c r="G107" s="90">
        <v>1</v>
      </c>
      <c r="H107" s="90">
        <v>30</v>
      </c>
      <c r="I107" s="90">
        <v>0</v>
      </c>
      <c r="J107" s="90">
        <f t="shared" si="3"/>
        <v>131</v>
      </c>
      <c r="K107" s="90" t="s">
        <v>17</v>
      </c>
      <c r="L107" s="91">
        <v>0</v>
      </c>
      <c r="M107" s="92"/>
    </row>
    <row r="108" spans="1:13" ht="22.5">
      <c r="A108" s="89" t="s">
        <v>390</v>
      </c>
      <c r="B108" s="90" t="s">
        <v>419</v>
      </c>
      <c r="C108" s="90">
        <v>2</v>
      </c>
      <c r="D108" s="90" t="s">
        <v>358</v>
      </c>
      <c r="E108" s="90" t="s">
        <v>163</v>
      </c>
      <c r="F108" s="90">
        <v>140</v>
      </c>
      <c r="G108" s="90">
        <v>0</v>
      </c>
      <c r="H108" s="90">
        <v>60</v>
      </c>
      <c r="I108" s="90">
        <v>0</v>
      </c>
      <c r="J108" s="90">
        <f t="shared" si="3"/>
        <v>200</v>
      </c>
      <c r="K108" s="90" t="s">
        <v>17</v>
      </c>
      <c r="L108" s="91">
        <v>0</v>
      </c>
      <c r="M108" s="92"/>
    </row>
    <row r="109" spans="1:13" ht="22.5">
      <c r="A109" s="89" t="s">
        <v>420</v>
      </c>
      <c r="B109" s="90" t="s">
        <v>418</v>
      </c>
      <c r="C109" s="90">
        <v>3</v>
      </c>
      <c r="D109" s="90" t="s">
        <v>263</v>
      </c>
      <c r="E109" s="90" t="s">
        <v>163</v>
      </c>
      <c r="F109" s="90">
        <v>140</v>
      </c>
      <c r="G109" s="90">
        <v>0</v>
      </c>
      <c r="H109" s="90">
        <v>60</v>
      </c>
      <c r="I109" s="90">
        <v>0</v>
      </c>
      <c r="J109" s="90">
        <f t="shared" si="3"/>
        <v>200</v>
      </c>
      <c r="K109" s="90" t="s">
        <v>17</v>
      </c>
      <c r="L109" s="91">
        <v>0</v>
      </c>
      <c r="M109" s="92"/>
    </row>
    <row r="110" spans="1:13" ht="22.5">
      <c r="A110" s="89" t="s">
        <v>423</v>
      </c>
      <c r="B110" s="90" t="s">
        <v>424</v>
      </c>
      <c r="C110" s="90">
        <v>3</v>
      </c>
      <c r="D110" s="90" t="s">
        <v>94</v>
      </c>
      <c r="E110" s="90" t="s">
        <v>163</v>
      </c>
      <c r="F110" s="90">
        <v>100</v>
      </c>
      <c r="G110" s="90">
        <v>0</v>
      </c>
      <c r="H110" s="90">
        <v>35</v>
      </c>
      <c r="I110" s="90">
        <v>0</v>
      </c>
      <c r="J110" s="90">
        <f t="shared" si="3"/>
        <v>135</v>
      </c>
      <c r="K110" s="90" t="s">
        <v>17</v>
      </c>
      <c r="L110" s="91">
        <v>0</v>
      </c>
      <c r="M110" s="92"/>
    </row>
    <row r="111" spans="1:13" ht="22.5">
      <c r="A111" s="89" t="s">
        <v>425</v>
      </c>
      <c r="B111" s="90" t="s">
        <v>426</v>
      </c>
      <c r="C111" s="90">
        <v>2</v>
      </c>
      <c r="D111" s="90" t="s">
        <v>116</v>
      </c>
      <c r="E111" s="90" t="s">
        <v>163</v>
      </c>
      <c r="F111" s="90">
        <v>120</v>
      </c>
      <c r="G111" s="90">
        <v>0</v>
      </c>
      <c r="H111" s="90">
        <v>30</v>
      </c>
      <c r="I111" s="90">
        <v>0</v>
      </c>
      <c r="J111" s="90">
        <f t="shared" si="3"/>
        <v>150</v>
      </c>
      <c r="K111" s="90" t="s">
        <v>17</v>
      </c>
      <c r="L111" s="91">
        <v>0</v>
      </c>
      <c r="M111" s="92"/>
    </row>
    <row r="112" spans="1:13" ht="22.5">
      <c r="A112" s="89" t="s">
        <v>427</v>
      </c>
      <c r="B112" s="90" t="s">
        <v>428</v>
      </c>
      <c r="C112" s="90">
        <v>3</v>
      </c>
      <c r="D112" s="90" t="s">
        <v>263</v>
      </c>
      <c r="E112" s="90" t="s">
        <v>163</v>
      </c>
      <c r="F112" s="90">
        <v>120</v>
      </c>
      <c r="G112" s="90">
        <v>0</v>
      </c>
      <c r="H112" s="90">
        <v>30</v>
      </c>
      <c r="I112" s="90">
        <v>0</v>
      </c>
      <c r="J112" s="90">
        <f t="shared" si="3"/>
        <v>150</v>
      </c>
      <c r="K112" s="90" t="s">
        <v>17</v>
      </c>
      <c r="L112" s="91">
        <v>0</v>
      </c>
      <c r="M112" s="92"/>
    </row>
    <row r="113" spans="1:13" ht="22.5">
      <c r="A113" s="89" t="s">
        <v>427</v>
      </c>
      <c r="B113" s="90" t="s">
        <v>428</v>
      </c>
      <c r="C113" s="90">
        <v>3</v>
      </c>
      <c r="D113" s="90" t="s">
        <v>263</v>
      </c>
      <c r="E113" s="90" t="s">
        <v>163</v>
      </c>
      <c r="F113" s="90">
        <v>120</v>
      </c>
      <c r="G113" s="90">
        <v>0</v>
      </c>
      <c r="H113" s="90">
        <v>30</v>
      </c>
      <c r="I113" s="90">
        <v>0</v>
      </c>
      <c r="J113" s="90">
        <f t="shared" si="3"/>
        <v>150</v>
      </c>
      <c r="K113" s="90" t="s">
        <v>17</v>
      </c>
      <c r="L113" s="91">
        <v>0</v>
      </c>
      <c r="M113" s="92"/>
    </row>
    <row r="114" spans="1:13" ht="22.5">
      <c r="A114" s="89" t="s">
        <v>429</v>
      </c>
      <c r="B114" s="90" t="s">
        <v>430</v>
      </c>
      <c r="C114" s="90">
        <v>3</v>
      </c>
      <c r="D114" s="90" t="s">
        <v>1881</v>
      </c>
      <c r="E114" s="90" t="s">
        <v>24</v>
      </c>
      <c r="F114" s="90">
        <v>5</v>
      </c>
      <c r="G114" s="90">
        <v>2</v>
      </c>
      <c r="H114" s="90">
        <v>0</v>
      </c>
      <c r="I114" s="90">
        <v>1</v>
      </c>
      <c r="J114" s="90">
        <f t="shared" si="3"/>
        <v>8</v>
      </c>
      <c r="K114" s="90" t="s">
        <v>6</v>
      </c>
      <c r="L114" s="91">
        <v>0</v>
      </c>
      <c r="M114" s="92"/>
    </row>
    <row r="115" spans="1:13" ht="22.5">
      <c r="A115" s="89" t="s">
        <v>431</v>
      </c>
      <c r="B115" s="90" t="s">
        <v>432</v>
      </c>
      <c r="C115" s="90">
        <v>3</v>
      </c>
      <c r="D115" s="90" t="s">
        <v>88</v>
      </c>
      <c r="E115" s="90" t="s">
        <v>163</v>
      </c>
      <c r="F115" s="90">
        <v>30</v>
      </c>
      <c r="G115" s="90">
        <v>10</v>
      </c>
      <c r="H115" s="90">
        <v>1</v>
      </c>
      <c r="I115" s="90">
        <v>0</v>
      </c>
      <c r="J115" s="90">
        <f t="shared" si="3"/>
        <v>41</v>
      </c>
      <c r="K115" s="90" t="s">
        <v>6</v>
      </c>
      <c r="L115" s="91">
        <v>0</v>
      </c>
      <c r="M115" s="92"/>
    </row>
    <row r="116" spans="1:13" ht="22.5">
      <c r="A116" s="89" t="s">
        <v>425</v>
      </c>
      <c r="B116" s="90" t="s">
        <v>434</v>
      </c>
      <c r="C116" s="90">
        <v>2</v>
      </c>
      <c r="D116" s="90" t="s">
        <v>101</v>
      </c>
      <c r="E116" s="90" t="s">
        <v>163</v>
      </c>
      <c r="F116" s="90">
        <v>120</v>
      </c>
      <c r="G116" s="90">
        <v>0</v>
      </c>
      <c r="H116" s="90">
        <v>30</v>
      </c>
      <c r="I116" s="90">
        <v>0</v>
      </c>
      <c r="J116" s="90">
        <f t="shared" si="3"/>
        <v>150</v>
      </c>
      <c r="K116" s="90" t="s">
        <v>17</v>
      </c>
      <c r="L116" s="91">
        <v>0</v>
      </c>
      <c r="M116" s="92"/>
    </row>
    <row r="117" spans="1:13" ht="22.5">
      <c r="A117" s="89" t="s">
        <v>435</v>
      </c>
      <c r="B117" s="90" t="s">
        <v>436</v>
      </c>
      <c r="C117" s="90">
        <v>2</v>
      </c>
      <c r="D117" s="90" t="s">
        <v>358</v>
      </c>
      <c r="E117" s="90" t="s">
        <v>163</v>
      </c>
      <c r="F117" s="90">
        <v>100</v>
      </c>
      <c r="G117" s="90">
        <v>1</v>
      </c>
      <c r="H117" s="90">
        <v>30</v>
      </c>
      <c r="I117" s="90">
        <v>0</v>
      </c>
      <c r="J117" s="90">
        <f t="shared" si="3"/>
        <v>131</v>
      </c>
      <c r="K117" s="90" t="s">
        <v>17</v>
      </c>
      <c r="L117" s="91">
        <v>0</v>
      </c>
      <c r="M117" s="92"/>
    </row>
    <row r="118" spans="1:13" ht="22.5">
      <c r="A118" s="89" t="s">
        <v>439</v>
      </c>
      <c r="B118" s="90" t="s">
        <v>440</v>
      </c>
      <c r="C118" s="90">
        <v>2</v>
      </c>
      <c r="D118" s="90" t="s">
        <v>116</v>
      </c>
      <c r="E118" s="90" t="s">
        <v>163</v>
      </c>
      <c r="F118" s="90">
        <v>120</v>
      </c>
      <c r="G118" s="90">
        <v>0</v>
      </c>
      <c r="H118" s="90">
        <v>30</v>
      </c>
      <c r="I118" s="90">
        <v>0</v>
      </c>
      <c r="J118" s="90">
        <f t="shared" si="3"/>
        <v>150</v>
      </c>
      <c r="K118" s="90" t="s">
        <v>17</v>
      </c>
      <c r="L118" s="91">
        <v>0</v>
      </c>
      <c r="M118" s="92"/>
    </row>
    <row r="119" spans="1:10" s="141" customFormat="1" ht="22.5">
      <c r="A119" s="89" t="s">
        <v>2217</v>
      </c>
      <c r="B119" s="90" t="s">
        <v>2121</v>
      </c>
      <c r="C119" s="142" t="s">
        <v>2218</v>
      </c>
      <c r="D119" s="90" t="s">
        <v>2219</v>
      </c>
      <c r="E119" s="90" t="s">
        <v>2220</v>
      </c>
      <c r="F119" s="90"/>
      <c r="G119" s="90"/>
      <c r="H119" s="90"/>
      <c r="I119" s="90"/>
      <c r="J119" s="90"/>
    </row>
    <row r="120" spans="1:13" s="18" customFormat="1" ht="12.75">
      <c r="A120" s="49" t="s">
        <v>387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7" t="s">
        <v>25</v>
      </c>
      <c r="M120" s="50"/>
    </row>
    <row r="122" ht="12.75">
      <c r="D122" s="87" t="s">
        <v>441</v>
      </c>
    </row>
    <row r="123" spans="1:13" s="2" customFormat="1" ht="22.5" customHeight="1">
      <c r="A123" s="130" t="s">
        <v>2177</v>
      </c>
      <c r="B123" s="131" t="s">
        <v>2148</v>
      </c>
      <c r="C123" s="131">
        <v>2</v>
      </c>
      <c r="D123" s="131" t="s">
        <v>2109</v>
      </c>
      <c r="E123" s="131" t="s">
        <v>2110</v>
      </c>
      <c r="F123" s="131">
        <v>80</v>
      </c>
      <c r="G123" s="131">
        <v>25</v>
      </c>
      <c r="H123" s="131">
        <v>25</v>
      </c>
      <c r="I123" s="131">
        <v>2</v>
      </c>
      <c r="J123" s="131">
        <f aca="true" t="shared" si="4" ref="J123:J128">F123+G123+H123+I123</f>
        <v>132</v>
      </c>
      <c r="K123" s="131" t="s">
        <v>17</v>
      </c>
      <c r="L123" s="132">
        <v>0</v>
      </c>
      <c r="M123" s="133"/>
    </row>
    <row r="124" spans="1:13" ht="22.5">
      <c r="A124" s="89" t="s">
        <v>442</v>
      </c>
      <c r="B124" s="90" t="s">
        <v>340</v>
      </c>
      <c r="C124" s="90">
        <v>4</v>
      </c>
      <c r="D124" s="90" t="s">
        <v>1957</v>
      </c>
      <c r="E124" s="90" t="s">
        <v>66</v>
      </c>
      <c r="F124" s="90">
        <v>265</v>
      </c>
      <c r="G124" s="90">
        <v>12</v>
      </c>
      <c r="H124" s="90">
        <v>62</v>
      </c>
      <c r="I124" s="90">
        <v>0</v>
      </c>
      <c r="J124" s="90">
        <f t="shared" si="4"/>
        <v>339</v>
      </c>
      <c r="K124" s="90" t="s">
        <v>17</v>
      </c>
      <c r="L124" s="91">
        <v>221.2389</v>
      </c>
      <c r="M124" s="92"/>
    </row>
    <row r="125" spans="1:13" ht="22.5">
      <c r="A125" s="89" t="s">
        <v>443</v>
      </c>
      <c r="B125" s="90" t="s">
        <v>102</v>
      </c>
      <c r="C125" s="90">
        <v>4</v>
      </c>
      <c r="D125" s="90" t="s">
        <v>1981</v>
      </c>
      <c r="E125" s="90" t="s">
        <v>66</v>
      </c>
      <c r="F125" s="90">
        <v>265</v>
      </c>
      <c r="G125" s="90">
        <v>12</v>
      </c>
      <c r="H125" s="90">
        <v>62</v>
      </c>
      <c r="I125" s="90">
        <v>0</v>
      </c>
      <c r="J125" s="90">
        <f t="shared" si="4"/>
        <v>339</v>
      </c>
      <c r="K125" s="90" t="s">
        <v>17</v>
      </c>
      <c r="L125" s="91">
        <v>221.2389</v>
      </c>
      <c r="M125" s="92"/>
    </row>
    <row r="126" spans="1:13" ht="22.5">
      <c r="A126" s="89" t="s">
        <v>444</v>
      </c>
      <c r="B126" s="90" t="s">
        <v>344</v>
      </c>
      <c r="C126" s="90">
        <v>3</v>
      </c>
      <c r="D126" s="90" t="s">
        <v>1878</v>
      </c>
      <c r="E126" s="90" t="s">
        <v>66</v>
      </c>
      <c r="F126" s="90">
        <v>265</v>
      </c>
      <c r="G126" s="90">
        <v>12</v>
      </c>
      <c r="H126" s="90">
        <v>62</v>
      </c>
      <c r="I126" s="90">
        <v>0</v>
      </c>
      <c r="J126" s="90">
        <f t="shared" si="4"/>
        <v>339</v>
      </c>
      <c r="K126" s="90" t="s">
        <v>17</v>
      </c>
      <c r="L126" s="91">
        <v>294.9852</v>
      </c>
      <c r="M126" s="92"/>
    </row>
    <row r="127" spans="1:13" ht="22.5">
      <c r="A127" s="89" t="s">
        <v>445</v>
      </c>
      <c r="B127" s="90" t="s">
        <v>347</v>
      </c>
      <c r="C127" s="90">
        <v>4</v>
      </c>
      <c r="D127" s="90" t="s">
        <v>1958</v>
      </c>
      <c r="E127" s="90" t="s">
        <v>66</v>
      </c>
      <c r="F127" s="90">
        <v>265</v>
      </c>
      <c r="G127" s="90">
        <v>12</v>
      </c>
      <c r="H127" s="90">
        <v>62</v>
      </c>
      <c r="I127" s="90">
        <v>0</v>
      </c>
      <c r="J127" s="90">
        <f t="shared" si="4"/>
        <v>339</v>
      </c>
      <c r="K127" s="90" t="s">
        <v>17</v>
      </c>
      <c r="L127" s="91">
        <v>221.2389</v>
      </c>
      <c r="M127" s="92"/>
    </row>
    <row r="128" spans="1:13" ht="22.5">
      <c r="A128" s="89" t="s">
        <v>446</v>
      </c>
      <c r="B128" s="90" t="s">
        <v>353</v>
      </c>
      <c r="C128" s="90">
        <v>4</v>
      </c>
      <c r="D128" s="90" t="s">
        <v>1963</v>
      </c>
      <c r="E128" s="90" t="s">
        <v>66</v>
      </c>
      <c r="F128" s="90">
        <v>265</v>
      </c>
      <c r="G128" s="90">
        <v>12</v>
      </c>
      <c r="H128" s="90">
        <v>62</v>
      </c>
      <c r="I128" s="90">
        <v>0</v>
      </c>
      <c r="J128" s="90">
        <f t="shared" si="4"/>
        <v>339</v>
      </c>
      <c r="K128" s="90" t="s">
        <v>17</v>
      </c>
      <c r="L128" s="91">
        <v>294.9852</v>
      </c>
      <c r="M128" s="92"/>
    </row>
    <row r="129" spans="1:10" s="141" customFormat="1" ht="22.5">
      <c r="A129" s="89" t="s">
        <v>2217</v>
      </c>
      <c r="B129" s="90" t="s">
        <v>2121</v>
      </c>
      <c r="C129" s="142" t="s">
        <v>2218</v>
      </c>
      <c r="D129" s="90" t="s">
        <v>2219</v>
      </c>
      <c r="E129" s="90" t="s">
        <v>2220</v>
      </c>
      <c r="F129" s="90"/>
      <c r="G129" s="90"/>
      <c r="H129" s="90"/>
      <c r="I129" s="90"/>
      <c r="J129" s="90"/>
    </row>
    <row r="130" spans="1:13" s="18" customFormat="1" ht="12.75">
      <c r="A130" s="49" t="s">
        <v>441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7" t="s">
        <v>25</v>
      </c>
      <c r="M130" s="50"/>
    </row>
    <row r="132" ht="12.75">
      <c r="D132" s="87" t="s">
        <v>55</v>
      </c>
    </row>
    <row r="133" spans="1:13" ht="22.5">
      <c r="A133" s="93" t="s">
        <v>447</v>
      </c>
      <c r="B133" s="94" t="s">
        <v>309</v>
      </c>
      <c r="C133" s="94">
        <v>4</v>
      </c>
      <c r="D133" s="94" t="s">
        <v>2005</v>
      </c>
      <c r="E133" s="94" t="s">
        <v>177</v>
      </c>
      <c r="F133" s="94">
        <v>18</v>
      </c>
      <c r="G133" s="94">
        <v>0</v>
      </c>
      <c r="H133" s="94">
        <v>7</v>
      </c>
      <c r="I133" s="94">
        <v>0</v>
      </c>
      <c r="J133" s="94">
        <f>F133+G133+H133+I133</f>
        <v>25</v>
      </c>
      <c r="K133" s="94" t="s">
        <v>44</v>
      </c>
      <c r="L133" s="91">
        <v>874.79</v>
      </c>
      <c r="M133" s="95"/>
    </row>
    <row r="134" spans="1:13" ht="33.75">
      <c r="A134" s="93" t="s">
        <v>450</v>
      </c>
      <c r="B134" s="94" t="s">
        <v>451</v>
      </c>
      <c r="C134" s="94">
        <v>3</v>
      </c>
      <c r="D134" s="94" t="s">
        <v>386</v>
      </c>
      <c r="E134" s="94" t="s">
        <v>24</v>
      </c>
      <c r="F134" s="94">
        <v>12</v>
      </c>
      <c r="G134" s="94">
        <v>0</v>
      </c>
      <c r="H134" s="94">
        <v>3</v>
      </c>
      <c r="I134" s="94">
        <v>0</v>
      </c>
      <c r="J134" s="94">
        <f>F134+G134+H134+I134</f>
        <v>15</v>
      </c>
      <c r="K134" s="94" t="s">
        <v>44</v>
      </c>
      <c r="L134" s="91">
        <v>0</v>
      </c>
      <c r="M134" s="95"/>
    </row>
    <row r="135" spans="1:13" ht="22.5">
      <c r="A135" s="93" t="s">
        <v>452</v>
      </c>
      <c r="B135" s="94" t="s">
        <v>453</v>
      </c>
      <c r="C135" s="94">
        <v>5</v>
      </c>
      <c r="D135" s="94" t="s">
        <v>386</v>
      </c>
      <c r="E135" s="94" t="s">
        <v>177</v>
      </c>
      <c r="F135" s="94">
        <v>60</v>
      </c>
      <c r="G135" s="94">
        <v>0</v>
      </c>
      <c r="H135" s="94">
        <v>20</v>
      </c>
      <c r="I135" s="94">
        <v>0</v>
      </c>
      <c r="J135" s="94">
        <f>F135+G135+H135+I135</f>
        <v>80</v>
      </c>
      <c r="K135" s="94" t="s">
        <v>17</v>
      </c>
      <c r="L135" s="91">
        <v>0</v>
      </c>
      <c r="M135" s="95"/>
    </row>
    <row r="136" spans="1:10" s="141" customFormat="1" ht="22.5">
      <c r="A136" s="89" t="s">
        <v>2217</v>
      </c>
      <c r="B136" s="90" t="s">
        <v>2121</v>
      </c>
      <c r="C136" s="142" t="s">
        <v>2218</v>
      </c>
      <c r="D136" s="90" t="s">
        <v>2219</v>
      </c>
      <c r="E136" s="90" t="s">
        <v>2220</v>
      </c>
      <c r="F136" s="90"/>
      <c r="G136" s="90"/>
      <c r="H136" s="90"/>
      <c r="I136" s="90"/>
      <c r="J136" s="90"/>
    </row>
    <row r="137" spans="1:13" s="18" customFormat="1" ht="12.75">
      <c r="A137" s="49" t="s">
        <v>55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7" t="s">
        <v>25</v>
      </c>
      <c r="M137" s="50"/>
    </row>
    <row r="139" ht="12.75">
      <c r="D139" s="87" t="s">
        <v>56</v>
      </c>
    </row>
    <row r="140" spans="1:13" s="2" customFormat="1" ht="22.5" customHeight="1">
      <c r="A140" s="130" t="s">
        <v>2178</v>
      </c>
      <c r="B140" s="131" t="s">
        <v>2145</v>
      </c>
      <c r="C140" s="131">
        <v>2</v>
      </c>
      <c r="D140" s="131" t="s">
        <v>2109</v>
      </c>
      <c r="E140" s="131" t="s">
        <v>2110</v>
      </c>
      <c r="F140" s="131">
        <v>80</v>
      </c>
      <c r="G140" s="131">
        <v>25</v>
      </c>
      <c r="H140" s="131">
        <v>25</v>
      </c>
      <c r="I140" s="131">
        <v>2</v>
      </c>
      <c r="J140" s="131">
        <f>F140+G140+H140+I140</f>
        <v>132</v>
      </c>
      <c r="K140" s="131" t="s">
        <v>17</v>
      </c>
      <c r="L140" s="132">
        <v>0</v>
      </c>
      <c r="M140" s="133"/>
    </row>
    <row r="141" spans="1:13" ht="22.5">
      <c r="A141" s="89" t="s">
        <v>505</v>
      </c>
      <c r="B141" s="90" t="s">
        <v>506</v>
      </c>
      <c r="C141" s="90">
        <v>5</v>
      </c>
      <c r="D141" s="90" t="s">
        <v>1969</v>
      </c>
      <c r="E141" s="90" t="s">
        <v>66</v>
      </c>
      <c r="F141" s="90">
        <v>120</v>
      </c>
      <c r="G141" s="90">
        <v>15</v>
      </c>
      <c r="H141" s="90">
        <v>35</v>
      </c>
      <c r="I141" s="90">
        <v>0</v>
      </c>
      <c r="J141" s="90">
        <f aca="true" t="shared" si="5" ref="J141:J164">F141+G141+H141+I141</f>
        <v>170</v>
      </c>
      <c r="K141" s="90" t="s">
        <v>6</v>
      </c>
      <c r="L141" s="91">
        <v>11.7647</v>
      </c>
      <c r="M141" s="92"/>
    </row>
    <row r="142" spans="1:13" ht="22.5">
      <c r="A142" s="89" t="s">
        <v>507</v>
      </c>
      <c r="B142" s="90" t="s">
        <v>250</v>
      </c>
      <c r="C142" s="90">
        <v>4</v>
      </c>
      <c r="D142" s="90" t="s">
        <v>99</v>
      </c>
      <c r="E142" s="90" t="s">
        <v>66</v>
      </c>
      <c r="F142" s="90">
        <v>150</v>
      </c>
      <c r="G142" s="90">
        <v>20</v>
      </c>
      <c r="H142" s="90">
        <v>40</v>
      </c>
      <c r="I142" s="90">
        <v>0</v>
      </c>
      <c r="J142" s="90">
        <f t="shared" si="5"/>
        <v>210</v>
      </c>
      <c r="K142" s="90" t="s">
        <v>17</v>
      </c>
      <c r="L142" s="91">
        <v>0</v>
      </c>
      <c r="M142" s="92"/>
    </row>
    <row r="143" spans="1:13" ht="22.5" customHeight="1">
      <c r="A143" s="89" t="s">
        <v>508</v>
      </c>
      <c r="B143" s="90" t="s">
        <v>91</v>
      </c>
      <c r="C143" s="90">
        <v>5</v>
      </c>
      <c r="D143" s="90" t="s">
        <v>1957</v>
      </c>
      <c r="E143" s="90" t="s">
        <v>66</v>
      </c>
      <c r="F143" s="90">
        <v>150</v>
      </c>
      <c r="G143" s="90">
        <v>20</v>
      </c>
      <c r="H143" s="90">
        <v>40</v>
      </c>
      <c r="I143" s="90">
        <v>0</v>
      </c>
      <c r="J143" s="90">
        <f t="shared" si="5"/>
        <v>210</v>
      </c>
      <c r="K143" s="90" t="s">
        <v>17</v>
      </c>
      <c r="L143" s="91">
        <v>28.5714</v>
      </c>
      <c r="M143" s="92"/>
    </row>
    <row r="144" spans="1:13" ht="33.75" customHeight="1">
      <c r="A144" s="89" t="s">
        <v>510</v>
      </c>
      <c r="B144" s="90" t="s">
        <v>108</v>
      </c>
      <c r="C144" s="90">
        <v>6</v>
      </c>
      <c r="D144" s="90" t="s">
        <v>1905</v>
      </c>
      <c r="E144" s="90" t="s">
        <v>68</v>
      </c>
      <c r="F144" s="90">
        <v>350</v>
      </c>
      <c r="G144" s="90">
        <v>50</v>
      </c>
      <c r="H144" s="90">
        <v>40</v>
      </c>
      <c r="I144" s="90">
        <v>0</v>
      </c>
      <c r="J144" s="90">
        <f t="shared" si="5"/>
        <v>440</v>
      </c>
      <c r="K144" s="90" t="s">
        <v>6</v>
      </c>
      <c r="L144" s="91">
        <v>15.1515</v>
      </c>
      <c r="M144" s="92"/>
    </row>
    <row r="145" spans="1:13" ht="23.25" customHeight="1">
      <c r="A145" s="89" t="s">
        <v>2084</v>
      </c>
      <c r="B145" s="90" t="s">
        <v>481</v>
      </c>
      <c r="C145" s="90">
        <v>5</v>
      </c>
      <c r="D145" s="90" t="s">
        <v>1943</v>
      </c>
      <c r="E145" s="90" t="s">
        <v>66</v>
      </c>
      <c r="F145" s="90">
        <v>125</v>
      </c>
      <c r="G145" s="90">
        <v>20</v>
      </c>
      <c r="H145" s="90">
        <v>15</v>
      </c>
      <c r="I145" s="90">
        <v>0</v>
      </c>
      <c r="J145" s="90">
        <f t="shared" si="5"/>
        <v>160</v>
      </c>
      <c r="K145" s="90" t="s">
        <v>17</v>
      </c>
      <c r="L145" s="91">
        <v>12.5</v>
      </c>
      <c r="M145" s="92"/>
    </row>
    <row r="146" spans="1:13" ht="26.25" customHeight="1">
      <c r="A146" s="89" t="s">
        <v>511</v>
      </c>
      <c r="B146" s="90" t="s">
        <v>481</v>
      </c>
      <c r="C146" s="90">
        <v>5</v>
      </c>
      <c r="D146" s="90" t="s">
        <v>1947</v>
      </c>
      <c r="E146" s="90" t="s">
        <v>68</v>
      </c>
      <c r="F146" s="90">
        <v>100</v>
      </c>
      <c r="G146" s="90">
        <v>10</v>
      </c>
      <c r="H146" s="90">
        <v>20</v>
      </c>
      <c r="I146" s="90">
        <v>0</v>
      </c>
      <c r="J146" s="90">
        <f t="shared" si="5"/>
        <v>130</v>
      </c>
      <c r="K146" s="90" t="s">
        <v>17</v>
      </c>
      <c r="L146" s="91">
        <v>7.6923</v>
      </c>
      <c r="M146" s="92"/>
    </row>
    <row r="147" spans="1:13" ht="22.5">
      <c r="A147" s="89" t="s">
        <v>512</v>
      </c>
      <c r="B147" s="90" t="s">
        <v>286</v>
      </c>
      <c r="C147" s="90">
        <v>6</v>
      </c>
      <c r="D147" s="90" t="s">
        <v>1894</v>
      </c>
      <c r="E147" s="90" t="s">
        <v>68</v>
      </c>
      <c r="F147" s="90">
        <v>350</v>
      </c>
      <c r="G147" s="90">
        <v>50</v>
      </c>
      <c r="H147" s="90">
        <v>35</v>
      </c>
      <c r="I147" s="90">
        <v>0</v>
      </c>
      <c r="J147" s="90">
        <f t="shared" si="5"/>
        <v>435</v>
      </c>
      <c r="K147" s="90" t="s">
        <v>17</v>
      </c>
      <c r="L147" s="91">
        <v>15.3256</v>
      </c>
      <c r="M147" s="92"/>
    </row>
    <row r="148" spans="1:13" ht="22.5">
      <c r="A148" s="89" t="s">
        <v>513</v>
      </c>
      <c r="B148" s="90" t="s">
        <v>286</v>
      </c>
      <c r="C148" s="90">
        <v>6</v>
      </c>
      <c r="D148" s="90" t="s">
        <v>1894</v>
      </c>
      <c r="E148" s="90" t="s">
        <v>66</v>
      </c>
      <c r="F148" s="90">
        <v>125</v>
      </c>
      <c r="G148" s="90">
        <v>20</v>
      </c>
      <c r="H148" s="90">
        <v>35</v>
      </c>
      <c r="I148" s="90">
        <v>0</v>
      </c>
      <c r="J148" s="90">
        <f t="shared" si="5"/>
        <v>180</v>
      </c>
      <c r="K148" s="90" t="s">
        <v>17</v>
      </c>
      <c r="L148" s="91">
        <v>9.2592</v>
      </c>
      <c r="M148" s="92"/>
    </row>
    <row r="149" spans="1:13" ht="22.5" customHeight="1">
      <c r="A149" s="89" t="s">
        <v>511</v>
      </c>
      <c r="B149" s="90" t="s">
        <v>254</v>
      </c>
      <c r="C149" s="90">
        <v>4</v>
      </c>
      <c r="D149" s="90" t="s">
        <v>1894</v>
      </c>
      <c r="E149" s="90" t="s">
        <v>68</v>
      </c>
      <c r="F149" s="90">
        <v>100</v>
      </c>
      <c r="G149" s="90">
        <v>10</v>
      </c>
      <c r="H149" s="90">
        <v>20</v>
      </c>
      <c r="I149" s="90">
        <v>0</v>
      </c>
      <c r="J149" s="90">
        <f t="shared" si="5"/>
        <v>130</v>
      </c>
      <c r="K149" s="90" t="s">
        <v>17</v>
      </c>
      <c r="L149" s="91">
        <v>9.6153</v>
      </c>
      <c r="M149" s="92"/>
    </row>
    <row r="150" spans="1:13" ht="33.75">
      <c r="A150" s="89" t="s">
        <v>514</v>
      </c>
      <c r="B150" s="90" t="s">
        <v>118</v>
      </c>
      <c r="C150" s="90">
        <v>6</v>
      </c>
      <c r="D150" s="90" t="s">
        <v>1876</v>
      </c>
      <c r="E150" s="90" t="s">
        <v>68</v>
      </c>
      <c r="F150" s="90">
        <v>350</v>
      </c>
      <c r="G150" s="90">
        <v>50</v>
      </c>
      <c r="H150" s="90">
        <v>40</v>
      </c>
      <c r="I150" s="90">
        <v>0</v>
      </c>
      <c r="J150" s="90">
        <f t="shared" si="5"/>
        <v>440</v>
      </c>
      <c r="K150" s="90" t="s">
        <v>17</v>
      </c>
      <c r="L150" s="91">
        <v>18.9393</v>
      </c>
      <c r="M150" s="92"/>
    </row>
    <row r="151" spans="1:13" ht="22.5">
      <c r="A151" s="89" t="s">
        <v>515</v>
      </c>
      <c r="B151" s="90" t="s">
        <v>516</v>
      </c>
      <c r="C151" s="90">
        <v>5</v>
      </c>
      <c r="D151" s="90" t="s">
        <v>1941</v>
      </c>
      <c r="E151" s="90" t="s">
        <v>66</v>
      </c>
      <c r="F151" s="90">
        <v>200</v>
      </c>
      <c r="G151" s="90">
        <v>20</v>
      </c>
      <c r="H151" s="90">
        <v>35</v>
      </c>
      <c r="I151" s="90">
        <v>0</v>
      </c>
      <c r="J151" s="90">
        <f t="shared" si="5"/>
        <v>255</v>
      </c>
      <c r="K151" s="90" t="s">
        <v>17</v>
      </c>
      <c r="L151" s="91">
        <v>14.1176</v>
      </c>
      <c r="M151" s="92"/>
    </row>
    <row r="152" spans="1:13" ht="22.5">
      <c r="A152" s="89" t="s">
        <v>518</v>
      </c>
      <c r="B152" s="90" t="s">
        <v>255</v>
      </c>
      <c r="C152" s="90">
        <v>5</v>
      </c>
      <c r="D152" s="90" t="s">
        <v>1894</v>
      </c>
      <c r="E152" s="90" t="s">
        <v>66</v>
      </c>
      <c r="F152" s="90">
        <v>200</v>
      </c>
      <c r="G152" s="90">
        <v>20</v>
      </c>
      <c r="H152" s="90">
        <v>35</v>
      </c>
      <c r="I152" s="90">
        <v>0</v>
      </c>
      <c r="J152" s="90">
        <f t="shared" si="5"/>
        <v>255</v>
      </c>
      <c r="K152" s="90" t="s">
        <v>17</v>
      </c>
      <c r="L152" s="91">
        <v>15.6862</v>
      </c>
      <c r="M152" s="92"/>
    </row>
    <row r="153" spans="1:13" ht="22.5">
      <c r="A153" s="89" t="s">
        <v>515</v>
      </c>
      <c r="B153" s="90" t="s">
        <v>230</v>
      </c>
      <c r="C153" s="90">
        <v>4</v>
      </c>
      <c r="D153" s="90" t="s">
        <v>1979</v>
      </c>
      <c r="E153" s="90" t="s">
        <v>66</v>
      </c>
      <c r="F153" s="90">
        <v>200</v>
      </c>
      <c r="G153" s="90">
        <v>20</v>
      </c>
      <c r="H153" s="90">
        <v>35</v>
      </c>
      <c r="I153" s="90">
        <v>0</v>
      </c>
      <c r="J153" s="90">
        <f t="shared" si="5"/>
        <v>255</v>
      </c>
      <c r="K153" s="90" t="s">
        <v>17</v>
      </c>
      <c r="L153" s="91">
        <v>7.8431</v>
      </c>
      <c r="M153" s="92"/>
    </row>
    <row r="154" spans="1:13" ht="22.5">
      <c r="A154" s="89" t="s">
        <v>515</v>
      </c>
      <c r="B154" s="90" t="s">
        <v>484</v>
      </c>
      <c r="C154" s="90">
        <v>5</v>
      </c>
      <c r="D154" s="90" t="s">
        <v>1952</v>
      </c>
      <c r="E154" s="90" t="s">
        <v>66</v>
      </c>
      <c r="F154" s="90">
        <v>200</v>
      </c>
      <c r="G154" s="90">
        <v>20</v>
      </c>
      <c r="H154" s="90">
        <v>35</v>
      </c>
      <c r="I154" s="90">
        <v>0</v>
      </c>
      <c r="J154" s="90">
        <f t="shared" si="5"/>
        <v>255</v>
      </c>
      <c r="K154" s="90" t="s">
        <v>17</v>
      </c>
      <c r="L154" s="91">
        <v>6.2745</v>
      </c>
      <c r="M154" s="92"/>
    </row>
    <row r="155" spans="1:13" ht="22.5">
      <c r="A155" s="89" t="s">
        <v>515</v>
      </c>
      <c r="B155" s="90" t="s">
        <v>519</v>
      </c>
      <c r="C155" s="90">
        <v>5</v>
      </c>
      <c r="D155" s="90" t="s">
        <v>1876</v>
      </c>
      <c r="E155" s="90" t="s">
        <v>66</v>
      </c>
      <c r="F155" s="90">
        <v>200</v>
      </c>
      <c r="G155" s="90">
        <v>20</v>
      </c>
      <c r="H155" s="90">
        <v>35</v>
      </c>
      <c r="I155" s="90">
        <v>0</v>
      </c>
      <c r="J155" s="90">
        <f t="shared" si="5"/>
        <v>255</v>
      </c>
      <c r="K155" s="90" t="s">
        <v>17</v>
      </c>
      <c r="L155" s="91">
        <v>6.2745</v>
      </c>
      <c r="M155" s="92"/>
    </row>
    <row r="156" spans="1:13" ht="23.25" customHeight="1">
      <c r="A156" s="89" t="s">
        <v>2062</v>
      </c>
      <c r="B156" s="90" t="s">
        <v>520</v>
      </c>
      <c r="C156" s="90">
        <v>7</v>
      </c>
      <c r="D156" s="90" t="s">
        <v>2061</v>
      </c>
      <c r="E156" s="90" t="s">
        <v>24</v>
      </c>
      <c r="F156" s="90">
        <v>12</v>
      </c>
      <c r="G156" s="90">
        <v>2</v>
      </c>
      <c r="H156" s="90">
        <v>0</v>
      </c>
      <c r="I156" s="90">
        <v>2</v>
      </c>
      <c r="J156" s="90">
        <f t="shared" si="5"/>
        <v>16</v>
      </c>
      <c r="K156" s="90" t="s">
        <v>17</v>
      </c>
      <c r="L156" s="91">
        <v>3482.1428</v>
      </c>
      <c r="M156" s="92"/>
    </row>
    <row r="157" spans="1:13" ht="22.5">
      <c r="A157" s="89" t="s">
        <v>521</v>
      </c>
      <c r="B157" s="90" t="s">
        <v>299</v>
      </c>
      <c r="C157" s="90">
        <v>7</v>
      </c>
      <c r="D157" s="90" t="s">
        <v>1895</v>
      </c>
      <c r="E157" s="90" t="s">
        <v>68</v>
      </c>
      <c r="F157" s="90">
        <v>200</v>
      </c>
      <c r="G157" s="90">
        <v>20</v>
      </c>
      <c r="H157" s="90">
        <v>30</v>
      </c>
      <c r="I157" s="90">
        <v>0</v>
      </c>
      <c r="J157" s="90">
        <f t="shared" si="5"/>
        <v>250</v>
      </c>
      <c r="K157" s="90" t="s">
        <v>17</v>
      </c>
      <c r="L157" s="91">
        <v>11.4285</v>
      </c>
      <c r="M157" s="92"/>
    </row>
    <row r="158" spans="1:13" ht="22.5" customHeight="1">
      <c r="A158" s="89" t="s">
        <v>522</v>
      </c>
      <c r="B158" s="90" t="s">
        <v>523</v>
      </c>
      <c r="C158" s="90">
        <v>6</v>
      </c>
      <c r="D158" s="90" t="s">
        <v>263</v>
      </c>
      <c r="E158" s="90" t="s">
        <v>66</v>
      </c>
      <c r="F158" s="90">
        <v>200</v>
      </c>
      <c r="G158" s="90">
        <v>20</v>
      </c>
      <c r="H158" s="90">
        <v>35</v>
      </c>
      <c r="I158" s="90">
        <v>0</v>
      </c>
      <c r="J158" s="90">
        <f t="shared" si="5"/>
        <v>255</v>
      </c>
      <c r="K158" s="90" t="s">
        <v>17</v>
      </c>
      <c r="L158" s="91">
        <v>0</v>
      </c>
      <c r="M158" s="92"/>
    </row>
    <row r="159" spans="1:13" ht="22.5" customHeight="1">
      <c r="A159" s="89" t="s">
        <v>524</v>
      </c>
      <c r="B159" s="90" t="s">
        <v>525</v>
      </c>
      <c r="C159" s="90">
        <v>5</v>
      </c>
      <c r="D159" s="90" t="s">
        <v>2051</v>
      </c>
      <c r="E159" s="90" t="s">
        <v>68</v>
      </c>
      <c r="F159" s="90">
        <v>100</v>
      </c>
      <c r="G159" s="90">
        <v>10</v>
      </c>
      <c r="H159" s="90">
        <v>20</v>
      </c>
      <c r="I159" s="90">
        <v>0</v>
      </c>
      <c r="J159" s="90">
        <f t="shared" si="5"/>
        <v>130</v>
      </c>
      <c r="K159" s="90" t="s">
        <v>17</v>
      </c>
      <c r="L159" s="91">
        <v>7.6923</v>
      </c>
      <c r="M159" s="92"/>
    </row>
    <row r="160" spans="1:13" ht="22.5">
      <c r="A160" s="89" t="s">
        <v>526</v>
      </c>
      <c r="B160" s="90" t="s">
        <v>145</v>
      </c>
      <c r="C160" s="90">
        <v>6</v>
      </c>
      <c r="D160" s="90" t="s">
        <v>1943</v>
      </c>
      <c r="E160" s="90" t="s">
        <v>86</v>
      </c>
      <c r="F160" s="90">
        <v>350</v>
      </c>
      <c r="G160" s="90">
        <v>50</v>
      </c>
      <c r="H160" s="90">
        <v>40</v>
      </c>
      <c r="I160" s="90">
        <v>0</v>
      </c>
      <c r="J160" s="90">
        <f t="shared" si="5"/>
        <v>440</v>
      </c>
      <c r="K160" s="90" t="s">
        <v>17</v>
      </c>
      <c r="L160" s="91">
        <v>18.9393</v>
      </c>
      <c r="M160" s="92"/>
    </row>
    <row r="161" spans="1:13" ht="22.5">
      <c r="A161" s="89" t="s">
        <v>527</v>
      </c>
      <c r="B161" s="90" t="s">
        <v>294</v>
      </c>
      <c r="C161" s="90">
        <v>5</v>
      </c>
      <c r="D161" s="90" t="s">
        <v>185</v>
      </c>
      <c r="E161" s="90" t="s">
        <v>66</v>
      </c>
      <c r="F161" s="90">
        <v>200</v>
      </c>
      <c r="G161" s="90">
        <v>20</v>
      </c>
      <c r="H161" s="90">
        <v>35</v>
      </c>
      <c r="I161" s="90">
        <v>0</v>
      </c>
      <c r="J161" s="90">
        <f t="shared" si="5"/>
        <v>255</v>
      </c>
      <c r="K161" s="90" t="s">
        <v>17</v>
      </c>
      <c r="L161" s="91">
        <v>0</v>
      </c>
      <c r="M161" s="92"/>
    </row>
    <row r="162" spans="1:13" ht="22.5">
      <c r="A162" s="89" t="s">
        <v>513</v>
      </c>
      <c r="B162" s="90" t="s">
        <v>360</v>
      </c>
      <c r="C162" s="90">
        <v>5</v>
      </c>
      <c r="D162" s="90" t="s">
        <v>1963</v>
      </c>
      <c r="E162" s="90" t="s">
        <v>66</v>
      </c>
      <c r="F162" s="90">
        <v>125</v>
      </c>
      <c r="G162" s="90">
        <v>20</v>
      </c>
      <c r="H162" s="90">
        <v>35</v>
      </c>
      <c r="I162" s="90">
        <v>0</v>
      </c>
      <c r="J162" s="90">
        <f t="shared" si="5"/>
        <v>180</v>
      </c>
      <c r="K162" s="90" t="s">
        <v>17</v>
      </c>
      <c r="L162" s="91">
        <v>11.1111</v>
      </c>
      <c r="M162" s="92"/>
    </row>
    <row r="163" spans="1:13" ht="22.5">
      <c r="A163" s="89" t="s">
        <v>515</v>
      </c>
      <c r="B163" s="90" t="s">
        <v>497</v>
      </c>
      <c r="C163" s="90">
        <v>4</v>
      </c>
      <c r="D163" s="90" t="s">
        <v>1981</v>
      </c>
      <c r="E163" s="90" t="s">
        <v>66</v>
      </c>
      <c r="F163" s="90">
        <v>120</v>
      </c>
      <c r="G163" s="90">
        <v>20</v>
      </c>
      <c r="H163" s="90">
        <v>35</v>
      </c>
      <c r="I163" s="90">
        <v>0</v>
      </c>
      <c r="J163" s="90">
        <f t="shared" si="5"/>
        <v>175</v>
      </c>
      <c r="K163" s="90" t="s">
        <v>17</v>
      </c>
      <c r="L163" s="91">
        <v>0</v>
      </c>
      <c r="M163" s="92"/>
    </row>
    <row r="164" spans="1:13" ht="22.5" customHeight="1">
      <c r="A164" s="89" t="s">
        <v>528</v>
      </c>
      <c r="B164" s="90" t="s">
        <v>529</v>
      </c>
      <c r="C164" s="90">
        <v>5</v>
      </c>
      <c r="D164" s="90" t="s">
        <v>1894</v>
      </c>
      <c r="E164" s="90" t="s">
        <v>68</v>
      </c>
      <c r="F164" s="90">
        <v>150</v>
      </c>
      <c r="G164" s="90">
        <v>10</v>
      </c>
      <c r="H164" s="90">
        <v>40</v>
      </c>
      <c r="I164" s="90">
        <v>0</v>
      </c>
      <c r="J164" s="90">
        <f t="shared" si="5"/>
        <v>200</v>
      </c>
      <c r="K164" s="90" t="s">
        <v>17</v>
      </c>
      <c r="L164" s="91">
        <v>30</v>
      </c>
      <c r="M164" s="92"/>
    </row>
    <row r="165" spans="1:10" s="141" customFormat="1" ht="22.5">
      <c r="A165" s="89" t="s">
        <v>2217</v>
      </c>
      <c r="B165" s="90" t="s">
        <v>2121</v>
      </c>
      <c r="C165" s="142" t="s">
        <v>2218</v>
      </c>
      <c r="D165" s="90" t="s">
        <v>2219</v>
      </c>
      <c r="E165" s="90" t="s">
        <v>2220</v>
      </c>
      <c r="F165" s="90"/>
      <c r="G165" s="90"/>
      <c r="H165" s="90"/>
      <c r="I165" s="90"/>
      <c r="J165" s="90"/>
    </row>
    <row r="166" spans="1:13" s="18" customFormat="1" ht="12.75">
      <c r="A166" s="49" t="s">
        <v>56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7" t="s">
        <v>25</v>
      </c>
      <c r="M166" s="50"/>
    </row>
    <row r="168" ht="12.75">
      <c r="D168" s="96" t="s">
        <v>57</v>
      </c>
    </row>
    <row r="169" spans="1:13" ht="22.5">
      <c r="A169" s="89" t="s">
        <v>536</v>
      </c>
      <c r="B169" s="90" t="s">
        <v>537</v>
      </c>
      <c r="C169" s="90">
        <v>3</v>
      </c>
      <c r="D169" s="90" t="s">
        <v>1946</v>
      </c>
      <c r="E169" s="90" t="s">
        <v>66</v>
      </c>
      <c r="F169" s="90">
        <v>300</v>
      </c>
      <c r="G169" s="90">
        <v>24</v>
      </c>
      <c r="H169" s="90">
        <v>6</v>
      </c>
      <c r="I169" s="90">
        <v>0</v>
      </c>
      <c r="J169" s="90">
        <f aca="true" t="shared" si="6" ref="J169:J174">F169+G169+H169+I169</f>
        <v>330</v>
      </c>
      <c r="K169" s="90" t="s">
        <v>17</v>
      </c>
      <c r="L169" s="91">
        <v>31.0121</v>
      </c>
      <c r="M169" s="92"/>
    </row>
    <row r="170" spans="1:13" ht="22.5">
      <c r="A170" s="89" t="s">
        <v>288</v>
      </c>
      <c r="B170" s="90" t="s">
        <v>269</v>
      </c>
      <c r="C170" s="90">
        <v>7</v>
      </c>
      <c r="D170" s="90" t="s">
        <v>2052</v>
      </c>
      <c r="E170" s="90" t="s">
        <v>24</v>
      </c>
      <c r="F170" s="90">
        <v>7</v>
      </c>
      <c r="G170" s="90">
        <v>5</v>
      </c>
      <c r="H170" s="90">
        <v>0</v>
      </c>
      <c r="I170" s="90">
        <v>0</v>
      </c>
      <c r="J170" s="90">
        <f t="shared" si="6"/>
        <v>12</v>
      </c>
      <c r="K170" s="90" t="s">
        <v>6</v>
      </c>
      <c r="L170" s="91">
        <v>0</v>
      </c>
      <c r="M170" s="92"/>
    </row>
    <row r="171" spans="1:13" ht="22.5">
      <c r="A171" s="89" t="s">
        <v>538</v>
      </c>
      <c r="B171" s="90" t="s">
        <v>271</v>
      </c>
      <c r="C171" s="90">
        <v>4</v>
      </c>
      <c r="D171" s="90" t="s">
        <v>2053</v>
      </c>
      <c r="E171" s="90" t="s">
        <v>24</v>
      </c>
      <c r="F171" s="90">
        <v>32</v>
      </c>
      <c r="G171" s="90">
        <v>4</v>
      </c>
      <c r="H171" s="90">
        <v>0</v>
      </c>
      <c r="I171" s="90">
        <v>0</v>
      </c>
      <c r="J171" s="90">
        <f t="shared" si="6"/>
        <v>36</v>
      </c>
      <c r="K171" s="90" t="s">
        <v>17</v>
      </c>
      <c r="L171" s="91">
        <v>5207.5</v>
      </c>
      <c r="M171" s="92"/>
    </row>
    <row r="172" spans="1:13" ht="22.5">
      <c r="A172" s="89" t="s">
        <v>362</v>
      </c>
      <c r="B172" s="90" t="s">
        <v>236</v>
      </c>
      <c r="C172" s="90">
        <v>3</v>
      </c>
      <c r="D172" s="90" t="s">
        <v>1883</v>
      </c>
      <c r="E172" s="90" t="s">
        <v>24</v>
      </c>
      <c r="F172" s="90">
        <v>17</v>
      </c>
      <c r="G172" s="90">
        <v>3</v>
      </c>
      <c r="H172" s="90">
        <v>0</v>
      </c>
      <c r="I172" s="90">
        <v>0</v>
      </c>
      <c r="J172" s="90">
        <f t="shared" si="6"/>
        <v>20</v>
      </c>
      <c r="K172" s="90" t="s">
        <v>6</v>
      </c>
      <c r="L172" s="91">
        <v>4820.8</v>
      </c>
      <c r="M172" s="92"/>
    </row>
    <row r="173" spans="1:13" ht="22.5">
      <c r="A173" s="89" t="s">
        <v>539</v>
      </c>
      <c r="B173" s="90" t="s">
        <v>472</v>
      </c>
      <c r="C173" s="90">
        <v>3</v>
      </c>
      <c r="D173" s="90" t="s">
        <v>2054</v>
      </c>
      <c r="E173" s="90" t="s">
        <v>66</v>
      </c>
      <c r="F173" s="90">
        <v>300</v>
      </c>
      <c r="G173" s="90">
        <v>24</v>
      </c>
      <c r="H173" s="90">
        <v>6</v>
      </c>
      <c r="I173" s="90">
        <v>0</v>
      </c>
      <c r="J173" s="90">
        <f t="shared" si="6"/>
        <v>330</v>
      </c>
      <c r="K173" s="90" t="s">
        <v>17</v>
      </c>
      <c r="L173" s="91">
        <v>24.9515</v>
      </c>
      <c r="M173" s="92"/>
    </row>
    <row r="174" spans="1:13" ht="22.5">
      <c r="A174" s="89" t="s">
        <v>247</v>
      </c>
      <c r="B174" s="90" t="s">
        <v>478</v>
      </c>
      <c r="C174" s="90">
        <v>2</v>
      </c>
      <c r="D174" s="90" t="s">
        <v>2051</v>
      </c>
      <c r="E174" s="90" t="s">
        <v>66</v>
      </c>
      <c r="F174" s="90">
        <v>200</v>
      </c>
      <c r="G174" s="90">
        <v>24</v>
      </c>
      <c r="H174" s="90">
        <v>6</v>
      </c>
      <c r="I174" s="90">
        <v>0</v>
      </c>
      <c r="J174" s="90">
        <f t="shared" si="6"/>
        <v>230</v>
      </c>
      <c r="K174" s="90" t="s">
        <v>17</v>
      </c>
      <c r="L174" s="91">
        <v>22.813</v>
      </c>
      <c r="M174" s="92"/>
    </row>
    <row r="175" spans="1:10" s="141" customFormat="1" ht="22.5">
      <c r="A175" s="89" t="s">
        <v>2217</v>
      </c>
      <c r="B175" s="90" t="s">
        <v>2121</v>
      </c>
      <c r="C175" s="142" t="s">
        <v>2218</v>
      </c>
      <c r="D175" s="90" t="s">
        <v>2219</v>
      </c>
      <c r="E175" s="90" t="s">
        <v>2220</v>
      </c>
      <c r="F175" s="90"/>
      <c r="G175" s="90"/>
      <c r="H175" s="90"/>
      <c r="I175" s="90"/>
      <c r="J175" s="90"/>
    </row>
    <row r="176" spans="1:13" s="18" customFormat="1" ht="12.75">
      <c r="A176" s="49" t="s">
        <v>57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7" t="s">
        <v>25</v>
      </c>
      <c r="M176" s="50"/>
    </row>
    <row r="178" ht="12.75">
      <c r="D178" s="87" t="s">
        <v>541</v>
      </c>
    </row>
    <row r="179" spans="1:13" s="2" customFormat="1" ht="22.5" customHeight="1">
      <c r="A179" s="130" t="s">
        <v>2179</v>
      </c>
      <c r="B179" s="131" t="s">
        <v>2129</v>
      </c>
      <c r="C179" s="131">
        <v>2</v>
      </c>
      <c r="D179" s="131" t="s">
        <v>2109</v>
      </c>
      <c r="E179" s="131" t="s">
        <v>2110</v>
      </c>
      <c r="F179" s="131">
        <v>80</v>
      </c>
      <c r="G179" s="131">
        <v>25</v>
      </c>
      <c r="H179" s="131">
        <v>25</v>
      </c>
      <c r="I179" s="131">
        <v>2</v>
      </c>
      <c r="J179" s="131">
        <f>F179+G179+H179+I179</f>
        <v>132</v>
      </c>
      <c r="K179" s="131" t="s">
        <v>17</v>
      </c>
      <c r="L179" s="132">
        <v>0</v>
      </c>
      <c r="M179" s="133"/>
    </row>
    <row r="180" spans="1:13" ht="22.5">
      <c r="A180" s="89" t="s">
        <v>542</v>
      </c>
      <c r="B180" s="90" t="s">
        <v>89</v>
      </c>
      <c r="C180" s="90">
        <v>4</v>
      </c>
      <c r="D180" s="90" t="s">
        <v>1960</v>
      </c>
      <c r="E180" s="90" t="s">
        <v>66</v>
      </c>
      <c r="F180" s="90">
        <v>600</v>
      </c>
      <c r="G180" s="90">
        <v>10</v>
      </c>
      <c r="H180" s="90">
        <v>30</v>
      </c>
      <c r="I180" s="90">
        <v>0</v>
      </c>
      <c r="J180" s="90">
        <f>F180+G180+H180+I180</f>
        <v>640</v>
      </c>
      <c r="K180" s="90" t="s">
        <v>17</v>
      </c>
      <c r="L180" s="91">
        <v>0</v>
      </c>
      <c r="M180" s="92"/>
    </row>
    <row r="181" spans="1:13" ht="22.5">
      <c r="A181" s="89" t="s">
        <v>543</v>
      </c>
      <c r="B181" s="90" t="s">
        <v>151</v>
      </c>
      <c r="C181" s="90">
        <v>4</v>
      </c>
      <c r="D181" s="90" t="s">
        <v>101</v>
      </c>
      <c r="E181" s="90" t="s">
        <v>66</v>
      </c>
      <c r="F181" s="90">
        <v>300</v>
      </c>
      <c r="G181" s="90">
        <v>10</v>
      </c>
      <c r="H181" s="90">
        <v>40</v>
      </c>
      <c r="I181" s="90">
        <v>0</v>
      </c>
      <c r="J181" s="90">
        <f>F181+G181+H181+I181</f>
        <v>350</v>
      </c>
      <c r="K181" s="90" t="s">
        <v>17</v>
      </c>
      <c r="L181" s="91">
        <v>0</v>
      </c>
      <c r="M181" s="92"/>
    </row>
    <row r="182" spans="1:10" s="141" customFormat="1" ht="22.5">
      <c r="A182" s="89" t="s">
        <v>2217</v>
      </c>
      <c r="B182" s="90" t="s">
        <v>2121</v>
      </c>
      <c r="C182" s="142" t="s">
        <v>2218</v>
      </c>
      <c r="D182" s="90" t="s">
        <v>2219</v>
      </c>
      <c r="E182" s="90" t="s">
        <v>2220</v>
      </c>
      <c r="F182" s="90"/>
      <c r="G182" s="90"/>
      <c r="H182" s="90"/>
      <c r="I182" s="90"/>
      <c r="J182" s="90"/>
    </row>
    <row r="183" spans="1:13" s="18" customFormat="1" ht="12.75">
      <c r="A183" s="49" t="s">
        <v>541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7" t="s">
        <v>25</v>
      </c>
      <c r="M183" s="50"/>
    </row>
    <row r="185" ht="12.75">
      <c r="D185" s="87" t="s">
        <v>58</v>
      </c>
    </row>
    <row r="186" spans="1:13" s="2" customFormat="1" ht="22.5" customHeight="1">
      <c r="A186" s="130" t="s">
        <v>2180</v>
      </c>
      <c r="B186" s="131" t="s">
        <v>2148</v>
      </c>
      <c r="C186" s="131">
        <v>2</v>
      </c>
      <c r="D186" s="131" t="s">
        <v>2109</v>
      </c>
      <c r="E186" s="131" t="s">
        <v>2110</v>
      </c>
      <c r="F186" s="131">
        <v>80</v>
      </c>
      <c r="G186" s="131">
        <v>25</v>
      </c>
      <c r="H186" s="131">
        <v>25</v>
      </c>
      <c r="I186" s="131">
        <v>2</v>
      </c>
      <c r="J186" s="131">
        <f aca="true" t="shared" si="7" ref="J186:J191">F186+G186+H186+I186</f>
        <v>132</v>
      </c>
      <c r="K186" s="131" t="s">
        <v>17</v>
      </c>
      <c r="L186" s="132">
        <v>0</v>
      </c>
      <c r="M186" s="133"/>
    </row>
    <row r="187" spans="1:13" ht="22.5">
      <c r="A187" s="89" t="s">
        <v>544</v>
      </c>
      <c r="B187" s="90" t="s">
        <v>355</v>
      </c>
      <c r="C187" s="90">
        <v>7</v>
      </c>
      <c r="D187" s="90" t="s">
        <v>2055</v>
      </c>
      <c r="E187" s="90" t="s">
        <v>24</v>
      </c>
      <c r="F187" s="90">
        <v>37</v>
      </c>
      <c r="G187" s="90">
        <v>10</v>
      </c>
      <c r="H187" s="90">
        <v>0</v>
      </c>
      <c r="I187" s="90">
        <v>0</v>
      </c>
      <c r="J187" s="90">
        <f t="shared" si="7"/>
        <v>47</v>
      </c>
      <c r="K187" s="90" t="s">
        <v>17</v>
      </c>
      <c r="L187" s="91">
        <v>3039.5136</v>
      </c>
      <c r="M187" s="92"/>
    </row>
    <row r="188" spans="1:13" ht="22.5">
      <c r="A188" s="89" t="s">
        <v>545</v>
      </c>
      <c r="B188" s="90" t="s">
        <v>327</v>
      </c>
      <c r="C188" s="90">
        <v>5</v>
      </c>
      <c r="D188" s="90" t="s">
        <v>1958</v>
      </c>
      <c r="E188" s="90" t="s">
        <v>66</v>
      </c>
      <c r="F188" s="90">
        <v>225</v>
      </c>
      <c r="G188" s="90">
        <v>15</v>
      </c>
      <c r="H188" s="90">
        <v>35</v>
      </c>
      <c r="I188" s="90">
        <v>0</v>
      </c>
      <c r="J188" s="90">
        <f t="shared" si="7"/>
        <v>275</v>
      </c>
      <c r="K188" s="90" t="s">
        <v>17</v>
      </c>
      <c r="L188" s="91">
        <v>109.0909</v>
      </c>
      <c r="M188" s="92"/>
    </row>
    <row r="189" spans="1:13" ht="22.5">
      <c r="A189" s="89" t="s">
        <v>546</v>
      </c>
      <c r="B189" s="90" t="s">
        <v>547</v>
      </c>
      <c r="C189" s="90">
        <v>5</v>
      </c>
      <c r="D189" s="90" t="s">
        <v>1915</v>
      </c>
      <c r="E189" s="90" t="s">
        <v>66</v>
      </c>
      <c r="F189" s="90">
        <v>225</v>
      </c>
      <c r="G189" s="90">
        <v>15</v>
      </c>
      <c r="H189" s="90">
        <v>35</v>
      </c>
      <c r="I189" s="90">
        <v>0</v>
      </c>
      <c r="J189" s="90">
        <f t="shared" si="7"/>
        <v>275</v>
      </c>
      <c r="K189" s="90" t="s">
        <v>17</v>
      </c>
      <c r="L189" s="91">
        <v>109.0909</v>
      </c>
      <c r="M189" s="92"/>
    </row>
    <row r="190" spans="1:13" ht="22.5" customHeight="1">
      <c r="A190" s="89" t="s">
        <v>548</v>
      </c>
      <c r="B190" s="90" t="s">
        <v>549</v>
      </c>
      <c r="C190" s="90">
        <v>13</v>
      </c>
      <c r="D190" s="90" t="s">
        <v>2056</v>
      </c>
      <c r="E190" s="90" t="s">
        <v>24</v>
      </c>
      <c r="F190" s="90">
        <v>35</v>
      </c>
      <c r="G190" s="90">
        <v>8</v>
      </c>
      <c r="H190" s="90">
        <v>0</v>
      </c>
      <c r="I190" s="90">
        <v>0</v>
      </c>
      <c r="J190" s="90">
        <f t="shared" si="7"/>
        <v>43</v>
      </c>
      <c r="K190" s="90" t="s">
        <v>17</v>
      </c>
      <c r="L190" s="91">
        <v>2862.254</v>
      </c>
      <c r="M190" s="92"/>
    </row>
    <row r="191" spans="1:13" ht="22.5">
      <c r="A191" s="89" t="s">
        <v>550</v>
      </c>
      <c r="B191" s="90" t="s">
        <v>551</v>
      </c>
      <c r="C191" s="90">
        <v>5</v>
      </c>
      <c r="D191" s="90" t="s">
        <v>1960</v>
      </c>
      <c r="E191" s="90" t="s">
        <v>163</v>
      </c>
      <c r="F191" s="90">
        <v>200</v>
      </c>
      <c r="G191" s="90">
        <v>15</v>
      </c>
      <c r="H191" s="90">
        <v>35</v>
      </c>
      <c r="I191" s="90">
        <v>0</v>
      </c>
      <c r="J191" s="90">
        <f t="shared" si="7"/>
        <v>250</v>
      </c>
      <c r="K191" s="90" t="s">
        <v>17</v>
      </c>
      <c r="L191" s="91">
        <v>120</v>
      </c>
      <c r="M191" s="92"/>
    </row>
    <row r="192" spans="1:10" s="141" customFormat="1" ht="22.5">
      <c r="A192" s="89" t="s">
        <v>2217</v>
      </c>
      <c r="B192" s="90" t="s">
        <v>2121</v>
      </c>
      <c r="C192" s="142" t="s">
        <v>2218</v>
      </c>
      <c r="D192" s="90" t="s">
        <v>2219</v>
      </c>
      <c r="E192" s="90" t="s">
        <v>2220</v>
      </c>
      <c r="F192" s="90"/>
      <c r="G192" s="90"/>
      <c r="H192" s="90"/>
      <c r="I192" s="90"/>
      <c r="J192" s="90"/>
    </row>
    <row r="193" spans="1:13" s="18" customFormat="1" ht="12.75">
      <c r="A193" s="49" t="s">
        <v>58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7" t="s">
        <v>25</v>
      </c>
      <c r="M193" s="50"/>
    </row>
    <row r="195" ht="12.75">
      <c r="D195" s="87" t="s">
        <v>59</v>
      </c>
    </row>
    <row r="196" spans="1:13" s="2" customFormat="1" ht="22.5" customHeight="1">
      <c r="A196" s="130" t="s">
        <v>2181</v>
      </c>
      <c r="B196" s="131" t="s">
        <v>2145</v>
      </c>
      <c r="C196" s="131">
        <v>2</v>
      </c>
      <c r="D196" s="131" t="s">
        <v>2109</v>
      </c>
      <c r="E196" s="131" t="s">
        <v>2110</v>
      </c>
      <c r="F196" s="131">
        <v>80</v>
      </c>
      <c r="G196" s="131">
        <v>25</v>
      </c>
      <c r="H196" s="131">
        <v>25</v>
      </c>
      <c r="I196" s="131">
        <v>2</v>
      </c>
      <c r="J196" s="131">
        <f aca="true" t="shared" si="8" ref="J196:J201">F196+G196+H196+I196</f>
        <v>132</v>
      </c>
      <c r="K196" s="131" t="s">
        <v>17</v>
      </c>
      <c r="L196" s="132">
        <v>0</v>
      </c>
      <c r="M196" s="133"/>
    </row>
    <row r="197" spans="1:13" ht="22.5">
      <c r="A197" s="89" t="s">
        <v>554</v>
      </c>
      <c r="B197" s="90" t="s">
        <v>250</v>
      </c>
      <c r="C197" s="90">
        <v>4</v>
      </c>
      <c r="D197" s="90" t="s">
        <v>1894</v>
      </c>
      <c r="E197" s="90" t="s">
        <v>163</v>
      </c>
      <c r="F197" s="90">
        <v>600</v>
      </c>
      <c r="G197" s="90">
        <v>80</v>
      </c>
      <c r="H197" s="90">
        <v>60</v>
      </c>
      <c r="I197" s="90">
        <v>0</v>
      </c>
      <c r="J197" s="90">
        <f t="shared" si="8"/>
        <v>740</v>
      </c>
      <c r="K197" s="90" t="s">
        <v>17</v>
      </c>
      <c r="L197" s="91">
        <v>91.2162</v>
      </c>
      <c r="M197" s="92"/>
    </row>
    <row r="198" spans="1:13" ht="35.25" customHeight="1">
      <c r="A198" s="89" t="s">
        <v>555</v>
      </c>
      <c r="B198" s="90" t="s">
        <v>489</v>
      </c>
      <c r="C198" s="90">
        <v>4</v>
      </c>
      <c r="D198" s="90" t="s">
        <v>2063</v>
      </c>
      <c r="E198" s="90" t="s">
        <v>163</v>
      </c>
      <c r="F198" s="90">
        <v>600</v>
      </c>
      <c r="G198" s="90">
        <v>80</v>
      </c>
      <c r="H198" s="90">
        <v>60</v>
      </c>
      <c r="I198" s="90">
        <v>0</v>
      </c>
      <c r="J198" s="90">
        <f t="shared" si="8"/>
        <v>740</v>
      </c>
      <c r="K198" s="90" t="s">
        <v>17</v>
      </c>
      <c r="L198" s="91">
        <v>91.2162</v>
      </c>
      <c r="M198" s="92"/>
    </row>
    <row r="199" spans="1:13" ht="22.5">
      <c r="A199" s="93" t="s">
        <v>2011</v>
      </c>
      <c r="B199" s="94" t="s">
        <v>228</v>
      </c>
      <c r="C199" s="94">
        <v>3</v>
      </c>
      <c r="D199" s="94" t="s">
        <v>386</v>
      </c>
      <c r="E199" s="94" t="s">
        <v>163</v>
      </c>
      <c r="F199" s="94">
        <v>800</v>
      </c>
      <c r="G199" s="94">
        <v>80</v>
      </c>
      <c r="H199" s="94">
        <v>60</v>
      </c>
      <c r="I199" s="94">
        <v>0</v>
      </c>
      <c r="J199" s="94">
        <f t="shared" si="8"/>
        <v>940</v>
      </c>
      <c r="K199" s="94" t="s">
        <v>17</v>
      </c>
      <c r="L199" s="91">
        <v>0</v>
      </c>
      <c r="M199" s="95"/>
    </row>
    <row r="200" spans="1:13" ht="33.75" customHeight="1">
      <c r="A200" s="89" t="s">
        <v>557</v>
      </c>
      <c r="B200" s="90" t="s">
        <v>519</v>
      </c>
      <c r="C200" s="90">
        <v>5</v>
      </c>
      <c r="D200" s="90" t="s">
        <v>1894</v>
      </c>
      <c r="E200" s="90" t="s">
        <v>163</v>
      </c>
      <c r="F200" s="90">
        <v>800</v>
      </c>
      <c r="G200" s="90">
        <v>80</v>
      </c>
      <c r="H200" s="90">
        <v>60</v>
      </c>
      <c r="I200" s="90">
        <v>0</v>
      </c>
      <c r="J200" s="90">
        <f t="shared" si="8"/>
        <v>940</v>
      </c>
      <c r="K200" s="90" t="s">
        <v>17</v>
      </c>
      <c r="L200" s="91">
        <v>71.6385</v>
      </c>
      <c r="M200" s="92"/>
    </row>
    <row r="201" spans="1:13" ht="22.5">
      <c r="A201" s="93" t="s">
        <v>2011</v>
      </c>
      <c r="B201" s="94" t="s">
        <v>152</v>
      </c>
      <c r="C201" s="94">
        <v>3</v>
      </c>
      <c r="D201" s="94" t="s">
        <v>386</v>
      </c>
      <c r="E201" s="94" t="s">
        <v>163</v>
      </c>
      <c r="F201" s="94">
        <v>800</v>
      </c>
      <c r="G201" s="94">
        <v>80</v>
      </c>
      <c r="H201" s="94">
        <v>60</v>
      </c>
      <c r="I201" s="94">
        <v>0</v>
      </c>
      <c r="J201" s="94">
        <f t="shared" si="8"/>
        <v>940</v>
      </c>
      <c r="K201" s="94" t="s">
        <v>17</v>
      </c>
      <c r="L201" s="91">
        <v>0</v>
      </c>
      <c r="M201" s="95"/>
    </row>
    <row r="202" spans="1:10" s="141" customFormat="1" ht="22.5">
      <c r="A202" s="89" t="s">
        <v>2217</v>
      </c>
      <c r="B202" s="90" t="s">
        <v>2121</v>
      </c>
      <c r="C202" s="142" t="s">
        <v>2218</v>
      </c>
      <c r="D202" s="90" t="s">
        <v>2219</v>
      </c>
      <c r="E202" s="90" t="s">
        <v>2220</v>
      </c>
      <c r="F202" s="90"/>
      <c r="G202" s="90"/>
      <c r="H202" s="90"/>
      <c r="I202" s="90"/>
      <c r="J202" s="90"/>
    </row>
    <row r="203" spans="1:13" s="18" customFormat="1" ht="12.75">
      <c r="A203" s="49" t="s">
        <v>59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7" t="s">
        <v>25</v>
      </c>
      <c r="M203" s="50"/>
    </row>
    <row r="205" ht="12.75">
      <c r="D205" s="87" t="s">
        <v>566</v>
      </c>
    </row>
    <row r="206" spans="1:13" s="2" customFormat="1" ht="22.5" customHeight="1">
      <c r="A206" s="130" t="s">
        <v>2182</v>
      </c>
      <c r="B206" s="131" t="s">
        <v>2152</v>
      </c>
      <c r="C206" s="131">
        <v>2</v>
      </c>
      <c r="D206" s="131" t="s">
        <v>2109</v>
      </c>
      <c r="E206" s="131" t="s">
        <v>2110</v>
      </c>
      <c r="F206" s="131">
        <v>80</v>
      </c>
      <c r="G206" s="131">
        <v>25</v>
      </c>
      <c r="H206" s="131">
        <v>25</v>
      </c>
      <c r="I206" s="131">
        <v>2</v>
      </c>
      <c r="J206" s="131">
        <f>F206+G206+H206+I206</f>
        <v>132</v>
      </c>
      <c r="K206" s="131" t="s">
        <v>17</v>
      </c>
      <c r="L206" s="132">
        <v>0</v>
      </c>
      <c r="M206" s="133"/>
    </row>
    <row r="207" spans="1:13" ht="23.25" customHeight="1">
      <c r="A207" s="89" t="s">
        <v>567</v>
      </c>
      <c r="B207" s="90" t="s">
        <v>568</v>
      </c>
      <c r="C207" s="90">
        <v>91</v>
      </c>
      <c r="D207" s="90" t="s">
        <v>79</v>
      </c>
      <c r="E207" s="90" t="s">
        <v>68</v>
      </c>
      <c r="F207" s="90">
        <v>500</v>
      </c>
      <c r="G207" s="90">
        <v>50</v>
      </c>
      <c r="H207" s="90">
        <v>30</v>
      </c>
      <c r="I207" s="90">
        <v>0</v>
      </c>
      <c r="J207" s="90">
        <f aca="true" t="shared" si="9" ref="J207:J242">F207+G207+H207+I207</f>
        <v>580</v>
      </c>
      <c r="K207" s="90" t="s">
        <v>44</v>
      </c>
      <c r="L207" s="91">
        <v>0</v>
      </c>
      <c r="M207" s="92"/>
    </row>
    <row r="208" spans="1:13" ht="24.75" customHeight="1">
      <c r="A208" s="93" t="s">
        <v>2007</v>
      </c>
      <c r="B208" s="94" t="s">
        <v>569</v>
      </c>
      <c r="C208" s="94">
        <v>5</v>
      </c>
      <c r="D208" s="94" t="s">
        <v>386</v>
      </c>
      <c r="E208" s="94" t="s">
        <v>68</v>
      </c>
      <c r="F208" s="94">
        <v>200</v>
      </c>
      <c r="G208" s="94">
        <v>10</v>
      </c>
      <c r="H208" s="94">
        <v>15</v>
      </c>
      <c r="I208" s="94">
        <v>0</v>
      </c>
      <c r="J208" s="94">
        <f t="shared" si="9"/>
        <v>225</v>
      </c>
      <c r="K208" s="94" t="s">
        <v>44</v>
      </c>
      <c r="L208" s="91">
        <v>0</v>
      </c>
      <c r="M208" s="95"/>
    </row>
    <row r="209" spans="1:13" ht="24" customHeight="1">
      <c r="A209" s="89" t="s">
        <v>570</v>
      </c>
      <c r="B209" s="90" t="s">
        <v>571</v>
      </c>
      <c r="C209" s="90">
        <v>4</v>
      </c>
      <c r="D209" s="90" t="s">
        <v>79</v>
      </c>
      <c r="E209" s="90" t="s">
        <v>68</v>
      </c>
      <c r="F209" s="90">
        <v>180</v>
      </c>
      <c r="G209" s="90">
        <v>24</v>
      </c>
      <c r="H209" s="90">
        <v>12</v>
      </c>
      <c r="I209" s="90">
        <v>0</v>
      </c>
      <c r="J209" s="90">
        <f t="shared" si="9"/>
        <v>216</v>
      </c>
      <c r="K209" s="90" t="s">
        <v>44</v>
      </c>
      <c r="L209" s="91">
        <v>0</v>
      </c>
      <c r="M209" s="92"/>
    </row>
    <row r="210" spans="1:13" ht="22.5">
      <c r="A210" s="89" t="s">
        <v>572</v>
      </c>
      <c r="B210" s="90" t="s">
        <v>573</v>
      </c>
      <c r="C210" s="90">
        <v>72</v>
      </c>
      <c r="D210" s="90" t="s">
        <v>79</v>
      </c>
      <c r="E210" s="90" t="s">
        <v>68</v>
      </c>
      <c r="F210" s="90">
        <v>280</v>
      </c>
      <c r="G210" s="90">
        <v>64</v>
      </c>
      <c r="H210" s="90">
        <v>20</v>
      </c>
      <c r="I210" s="90">
        <v>0</v>
      </c>
      <c r="J210" s="90">
        <f t="shared" si="9"/>
        <v>364</v>
      </c>
      <c r="K210" s="90" t="s">
        <v>44</v>
      </c>
      <c r="L210" s="91">
        <v>0</v>
      </c>
      <c r="M210" s="92"/>
    </row>
    <row r="211" spans="1:13" ht="22.5">
      <c r="A211" s="89" t="s">
        <v>575</v>
      </c>
      <c r="B211" s="90" t="s">
        <v>302</v>
      </c>
      <c r="C211" s="90">
        <v>4</v>
      </c>
      <c r="D211" s="90" t="s">
        <v>101</v>
      </c>
      <c r="E211" s="90" t="s">
        <v>68</v>
      </c>
      <c r="F211" s="90">
        <v>240</v>
      </c>
      <c r="G211" s="90">
        <v>32</v>
      </c>
      <c r="H211" s="90">
        <v>16</v>
      </c>
      <c r="I211" s="90">
        <v>0</v>
      </c>
      <c r="J211" s="90">
        <f t="shared" si="9"/>
        <v>288</v>
      </c>
      <c r="K211" s="90" t="s">
        <v>44</v>
      </c>
      <c r="L211" s="91">
        <v>0</v>
      </c>
      <c r="M211" s="92"/>
    </row>
    <row r="212" spans="1:13" ht="22.5">
      <c r="A212" s="89" t="s">
        <v>576</v>
      </c>
      <c r="B212" s="90" t="s">
        <v>577</v>
      </c>
      <c r="C212" s="90">
        <v>48</v>
      </c>
      <c r="D212" s="90" t="s">
        <v>79</v>
      </c>
      <c r="E212" s="90" t="s">
        <v>68</v>
      </c>
      <c r="F212" s="90">
        <v>160</v>
      </c>
      <c r="G212" s="90">
        <v>10</v>
      </c>
      <c r="H212" s="90">
        <v>15</v>
      </c>
      <c r="I212" s="90">
        <v>0</v>
      </c>
      <c r="J212" s="90">
        <f t="shared" si="9"/>
        <v>185</v>
      </c>
      <c r="K212" s="90" t="s">
        <v>44</v>
      </c>
      <c r="L212" s="91">
        <v>0</v>
      </c>
      <c r="M212" s="92"/>
    </row>
    <row r="213" spans="1:13" ht="22.5">
      <c r="A213" s="89" t="s">
        <v>2085</v>
      </c>
      <c r="B213" s="90" t="s">
        <v>578</v>
      </c>
      <c r="C213" s="90">
        <v>27</v>
      </c>
      <c r="D213" s="90" t="s">
        <v>77</v>
      </c>
      <c r="E213" s="90" t="s">
        <v>68</v>
      </c>
      <c r="F213" s="90">
        <v>224</v>
      </c>
      <c r="G213" s="90">
        <v>16</v>
      </c>
      <c r="H213" s="90">
        <v>15</v>
      </c>
      <c r="I213" s="90">
        <v>0</v>
      </c>
      <c r="J213" s="90">
        <f t="shared" si="9"/>
        <v>255</v>
      </c>
      <c r="K213" s="90" t="s">
        <v>44</v>
      </c>
      <c r="L213" s="91">
        <v>0</v>
      </c>
      <c r="M213" s="92"/>
    </row>
    <row r="214" spans="1:13" ht="22.5">
      <c r="A214" s="89" t="s">
        <v>2086</v>
      </c>
      <c r="B214" s="90" t="s">
        <v>579</v>
      </c>
      <c r="C214" s="90">
        <v>34</v>
      </c>
      <c r="D214" s="90" t="s">
        <v>79</v>
      </c>
      <c r="E214" s="90" t="s">
        <v>68</v>
      </c>
      <c r="F214" s="90">
        <v>224</v>
      </c>
      <c r="G214" s="90">
        <v>16</v>
      </c>
      <c r="H214" s="90">
        <v>15</v>
      </c>
      <c r="I214" s="90">
        <v>0</v>
      </c>
      <c r="J214" s="90">
        <f t="shared" si="9"/>
        <v>255</v>
      </c>
      <c r="K214" s="90" t="s">
        <v>44</v>
      </c>
      <c r="L214" s="91">
        <v>0</v>
      </c>
      <c r="M214" s="92"/>
    </row>
    <row r="215" spans="1:13" ht="22.5">
      <c r="A215" s="89" t="s">
        <v>574</v>
      </c>
      <c r="B215" s="90" t="s">
        <v>282</v>
      </c>
      <c r="C215" s="90">
        <v>8</v>
      </c>
      <c r="D215" s="90" t="s">
        <v>1905</v>
      </c>
      <c r="E215" s="90"/>
      <c r="F215" s="90">
        <v>15</v>
      </c>
      <c r="G215" s="90">
        <v>7</v>
      </c>
      <c r="H215" s="90">
        <v>0</v>
      </c>
      <c r="I215" s="90">
        <v>0</v>
      </c>
      <c r="J215" s="90">
        <f t="shared" si="9"/>
        <v>22</v>
      </c>
      <c r="K215" s="90"/>
      <c r="L215" s="91">
        <v>1136.3636</v>
      </c>
      <c r="M215" s="92"/>
    </row>
    <row r="216" spans="1:13" ht="24.75" customHeight="1">
      <c r="A216" s="89" t="s">
        <v>580</v>
      </c>
      <c r="B216" s="90" t="s">
        <v>166</v>
      </c>
      <c r="C216" s="90">
        <v>4</v>
      </c>
      <c r="D216" s="90" t="s">
        <v>77</v>
      </c>
      <c r="E216" s="90" t="s">
        <v>68</v>
      </c>
      <c r="F216" s="90">
        <v>240</v>
      </c>
      <c r="G216" s="90">
        <v>32</v>
      </c>
      <c r="H216" s="90">
        <v>16</v>
      </c>
      <c r="I216" s="90">
        <v>0</v>
      </c>
      <c r="J216" s="90">
        <f t="shared" si="9"/>
        <v>288</v>
      </c>
      <c r="K216" s="90" t="s">
        <v>44</v>
      </c>
      <c r="L216" s="91">
        <v>0</v>
      </c>
      <c r="M216" s="92"/>
    </row>
    <row r="217" spans="1:13" ht="22.5">
      <c r="A217" s="89" t="s">
        <v>581</v>
      </c>
      <c r="B217" s="90" t="s">
        <v>98</v>
      </c>
      <c r="C217" s="90">
        <v>4</v>
      </c>
      <c r="D217" s="90" t="s">
        <v>88</v>
      </c>
      <c r="E217" s="90" t="s">
        <v>68</v>
      </c>
      <c r="F217" s="90">
        <v>120</v>
      </c>
      <c r="G217" s="90">
        <v>16</v>
      </c>
      <c r="H217" s="90">
        <v>8</v>
      </c>
      <c r="I217" s="90">
        <v>0</v>
      </c>
      <c r="J217" s="90">
        <f t="shared" si="9"/>
        <v>144</v>
      </c>
      <c r="K217" s="90" t="s">
        <v>44</v>
      </c>
      <c r="L217" s="91">
        <v>0</v>
      </c>
      <c r="M217" s="92"/>
    </row>
    <row r="218" spans="1:13" ht="22.5">
      <c r="A218" s="89" t="s">
        <v>583</v>
      </c>
      <c r="B218" s="90" t="s">
        <v>584</v>
      </c>
      <c r="C218" s="90">
        <v>5</v>
      </c>
      <c r="D218" s="90" t="s">
        <v>137</v>
      </c>
      <c r="E218" s="90" t="s">
        <v>68</v>
      </c>
      <c r="F218" s="90">
        <v>256</v>
      </c>
      <c r="G218" s="90">
        <v>16</v>
      </c>
      <c r="H218" s="90">
        <v>15</v>
      </c>
      <c r="I218" s="90">
        <v>0</v>
      </c>
      <c r="J218" s="90">
        <f t="shared" si="9"/>
        <v>287</v>
      </c>
      <c r="K218" s="90" t="s">
        <v>44</v>
      </c>
      <c r="L218" s="91">
        <v>0</v>
      </c>
      <c r="M218" s="92"/>
    </row>
    <row r="219" spans="1:13" ht="22.5">
      <c r="A219" s="89" t="s">
        <v>585</v>
      </c>
      <c r="B219" s="90" t="s">
        <v>586</v>
      </c>
      <c r="C219" s="90">
        <v>4</v>
      </c>
      <c r="D219" s="90" t="s">
        <v>140</v>
      </c>
      <c r="E219" s="90" t="s">
        <v>68</v>
      </c>
      <c r="F219" s="90">
        <v>280</v>
      </c>
      <c r="G219" s="90">
        <v>50</v>
      </c>
      <c r="H219" s="90">
        <v>30</v>
      </c>
      <c r="I219" s="90">
        <v>0</v>
      </c>
      <c r="J219" s="90">
        <f t="shared" si="9"/>
        <v>360</v>
      </c>
      <c r="K219" s="90" t="s">
        <v>44</v>
      </c>
      <c r="L219" s="91">
        <v>0</v>
      </c>
      <c r="M219" s="92"/>
    </row>
    <row r="220" spans="1:13" ht="22.5">
      <c r="A220" s="89" t="s">
        <v>587</v>
      </c>
      <c r="B220" s="90" t="s">
        <v>588</v>
      </c>
      <c r="C220" s="90">
        <v>4</v>
      </c>
      <c r="D220" s="90" t="s">
        <v>132</v>
      </c>
      <c r="E220" s="90" t="s">
        <v>68</v>
      </c>
      <c r="F220" s="90">
        <v>120</v>
      </c>
      <c r="G220" s="90">
        <v>16</v>
      </c>
      <c r="H220" s="90">
        <v>8</v>
      </c>
      <c r="I220" s="90">
        <v>0</v>
      </c>
      <c r="J220" s="90">
        <f t="shared" si="9"/>
        <v>144</v>
      </c>
      <c r="K220" s="90" t="s">
        <v>44</v>
      </c>
      <c r="L220" s="91">
        <v>0</v>
      </c>
      <c r="M220" s="92"/>
    </row>
    <row r="221" spans="1:13" ht="22.5">
      <c r="A221" s="89" t="s">
        <v>589</v>
      </c>
      <c r="B221" s="90" t="s">
        <v>590</v>
      </c>
      <c r="C221" s="90">
        <v>5</v>
      </c>
      <c r="D221" s="90" t="s">
        <v>179</v>
      </c>
      <c r="E221" s="90" t="s">
        <v>68</v>
      </c>
      <c r="F221" s="90">
        <v>256</v>
      </c>
      <c r="G221" s="90">
        <v>16</v>
      </c>
      <c r="H221" s="90">
        <v>15</v>
      </c>
      <c r="I221" s="90">
        <v>0</v>
      </c>
      <c r="J221" s="90">
        <f t="shared" si="9"/>
        <v>287</v>
      </c>
      <c r="K221" s="90" t="s">
        <v>44</v>
      </c>
      <c r="L221" s="91">
        <v>0</v>
      </c>
      <c r="M221" s="92"/>
    </row>
    <row r="222" spans="1:13" ht="22.5">
      <c r="A222" s="89" t="s">
        <v>591</v>
      </c>
      <c r="B222" s="90" t="s">
        <v>590</v>
      </c>
      <c r="C222" s="90">
        <v>5</v>
      </c>
      <c r="D222" s="90" t="s">
        <v>137</v>
      </c>
      <c r="E222" s="90" t="s">
        <v>68</v>
      </c>
      <c r="F222" s="90">
        <v>256</v>
      </c>
      <c r="G222" s="90">
        <v>16</v>
      </c>
      <c r="H222" s="90">
        <v>15</v>
      </c>
      <c r="I222" s="90">
        <v>0</v>
      </c>
      <c r="J222" s="90">
        <f t="shared" si="9"/>
        <v>287</v>
      </c>
      <c r="K222" s="90" t="s">
        <v>44</v>
      </c>
      <c r="L222" s="91">
        <v>0</v>
      </c>
      <c r="M222" s="92"/>
    </row>
    <row r="223" spans="1:13" ht="22.5">
      <c r="A223" s="89" t="s">
        <v>592</v>
      </c>
      <c r="B223" s="90" t="s">
        <v>593</v>
      </c>
      <c r="C223" s="90">
        <v>5</v>
      </c>
      <c r="D223" s="90" t="s">
        <v>88</v>
      </c>
      <c r="E223" s="90" t="s">
        <v>68</v>
      </c>
      <c r="F223" s="90">
        <v>256</v>
      </c>
      <c r="G223" s="90">
        <v>16</v>
      </c>
      <c r="H223" s="90">
        <v>15</v>
      </c>
      <c r="I223" s="90">
        <v>0</v>
      </c>
      <c r="J223" s="90">
        <f t="shared" si="9"/>
        <v>287</v>
      </c>
      <c r="K223" s="90" t="s">
        <v>44</v>
      </c>
      <c r="L223" s="91">
        <v>0</v>
      </c>
      <c r="M223" s="92"/>
    </row>
    <row r="224" spans="1:13" ht="22.5">
      <c r="A224" s="89" t="s">
        <v>594</v>
      </c>
      <c r="B224" s="90" t="s">
        <v>595</v>
      </c>
      <c r="C224" s="90">
        <v>45</v>
      </c>
      <c r="D224" s="90" t="s">
        <v>79</v>
      </c>
      <c r="E224" s="90" t="s">
        <v>68</v>
      </c>
      <c r="F224" s="90">
        <v>160</v>
      </c>
      <c r="G224" s="90">
        <v>24</v>
      </c>
      <c r="H224" s="90">
        <v>15</v>
      </c>
      <c r="I224" s="90">
        <v>0</v>
      </c>
      <c r="J224" s="90">
        <f t="shared" si="9"/>
        <v>199</v>
      </c>
      <c r="K224" s="90" t="s">
        <v>44</v>
      </c>
      <c r="L224" s="91">
        <v>0</v>
      </c>
      <c r="M224" s="92"/>
    </row>
    <row r="225" spans="1:13" ht="22.5">
      <c r="A225" s="89" t="s">
        <v>597</v>
      </c>
      <c r="B225" s="90" t="s">
        <v>598</v>
      </c>
      <c r="C225" s="90">
        <v>5</v>
      </c>
      <c r="D225" s="90" t="s">
        <v>132</v>
      </c>
      <c r="E225" s="90" t="s">
        <v>68</v>
      </c>
      <c r="F225" s="90">
        <v>256</v>
      </c>
      <c r="G225" s="90">
        <v>16</v>
      </c>
      <c r="H225" s="90">
        <v>15</v>
      </c>
      <c r="I225" s="90">
        <v>0</v>
      </c>
      <c r="J225" s="90">
        <f t="shared" si="9"/>
        <v>287</v>
      </c>
      <c r="K225" s="90" t="s">
        <v>44</v>
      </c>
      <c r="L225" s="91">
        <v>0</v>
      </c>
      <c r="M225" s="92"/>
    </row>
    <row r="226" spans="1:13" ht="22.5">
      <c r="A226" s="89" t="s">
        <v>599</v>
      </c>
      <c r="B226" s="90" t="s">
        <v>598</v>
      </c>
      <c r="C226" s="90">
        <v>5</v>
      </c>
      <c r="D226" s="90" t="s">
        <v>179</v>
      </c>
      <c r="E226" s="90" t="s">
        <v>68</v>
      </c>
      <c r="F226" s="90">
        <v>256</v>
      </c>
      <c r="G226" s="90">
        <v>16</v>
      </c>
      <c r="H226" s="90">
        <v>15</v>
      </c>
      <c r="I226" s="90">
        <v>0</v>
      </c>
      <c r="J226" s="90">
        <f t="shared" si="9"/>
        <v>287</v>
      </c>
      <c r="K226" s="90" t="s">
        <v>44</v>
      </c>
      <c r="L226" s="91">
        <v>0</v>
      </c>
      <c r="M226" s="92"/>
    </row>
    <row r="227" spans="1:13" ht="22.5" customHeight="1">
      <c r="A227" s="89" t="s">
        <v>601</v>
      </c>
      <c r="B227" s="90" t="s">
        <v>602</v>
      </c>
      <c r="C227" s="90">
        <v>119</v>
      </c>
      <c r="D227" s="90" t="s">
        <v>79</v>
      </c>
      <c r="E227" s="90" t="s">
        <v>68</v>
      </c>
      <c r="F227" s="90">
        <v>280</v>
      </c>
      <c r="G227" s="90">
        <v>50</v>
      </c>
      <c r="H227" s="90">
        <v>30</v>
      </c>
      <c r="I227" s="90">
        <v>0</v>
      </c>
      <c r="J227" s="90">
        <f t="shared" si="9"/>
        <v>360</v>
      </c>
      <c r="K227" s="90" t="s">
        <v>44</v>
      </c>
      <c r="L227" s="91">
        <v>0</v>
      </c>
      <c r="M227" s="92"/>
    </row>
    <row r="228" spans="1:13" ht="23.25" customHeight="1">
      <c r="A228" s="89" t="s">
        <v>603</v>
      </c>
      <c r="B228" s="90" t="s">
        <v>604</v>
      </c>
      <c r="C228" s="90">
        <v>81</v>
      </c>
      <c r="D228" s="90" t="s">
        <v>79</v>
      </c>
      <c r="E228" s="90" t="s">
        <v>68</v>
      </c>
      <c r="F228" s="90">
        <v>500</v>
      </c>
      <c r="G228" s="90">
        <v>120</v>
      </c>
      <c r="H228" s="90">
        <v>30</v>
      </c>
      <c r="I228" s="90">
        <v>0</v>
      </c>
      <c r="J228" s="90">
        <f t="shared" si="9"/>
        <v>650</v>
      </c>
      <c r="K228" s="90" t="s">
        <v>44</v>
      </c>
      <c r="L228" s="91">
        <v>0</v>
      </c>
      <c r="M228" s="92"/>
    </row>
    <row r="229" spans="1:13" ht="23.25" customHeight="1">
      <c r="A229" s="89" t="s">
        <v>605</v>
      </c>
      <c r="B229" s="90" t="s">
        <v>606</v>
      </c>
      <c r="C229" s="90">
        <v>82</v>
      </c>
      <c r="D229" s="90" t="s">
        <v>79</v>
      </c>
      <c r="E229" s="90" t="s">
        <v>68</v>
      </c>
      <c r="F229" s="90">
        <v>200</v>
      </c>
      <c r="G229" s="90">
        <v>50</v>
      </c>
      <c r="H229" s="90">
        <v>30</v>
      </c>
      <c r="I229" s="90">
        <v>0</v>
      </c>
      <c r="J229" s="90">
        <f t="shared" si="9"/>
        <v>280</v>
      </c>
      <c r="K229" s="90" t="s">
        <v>44</v>
      </c>
      <c r="L229" s="91">
        <v>0</v>
      </c>
      <c r="M229" s="92"/>
    </row>
    <row r="230" spans="1:13" ht="22.5">
      <c r="A230" s="89" t="s">
        <v>607</v>
      </c>
      <c r="B230" s="90" t="s">
        <v>608</v>
      </c>
      <c r="C230" s="90">
        <v>68</v>
      </c>
      <c r="D230" s="90" t="s">
        <v>79</v>
      </c>
      <c r="E230" s="90" t="s">
        <v>68</v>
      </c>
      <c r="F230" s="90">
        <v>224</v>
      </c>
      <c r="G230" s="90">
        <v>16</v>
      </c>
      <c r="H230" s="90">
        <v>30</v>
      </c>
      <c r="I230" s="90">
        <v>0</v>
      </c>
      <c r="J230" s="90">
        <f t="shared" si="9"/>
        <v>270</v>
      </c>
      <c r="K230" s="90" t="s">
        <v>44</v>
      </c>
      <c r="L230" s="91">
        <v>0</v>
      </c>
      <c r="M230" s="92"/>
    </row>
    <row r="231" spans="1:13" ht="22.5">
      <c r="A231" s="89" t="s">
        <v>609</v>
      </c>
      <c r="B231" s="90" t="s">
        <v>531</v>
      </c>
      <c r="C231" s="90">
        <v>4</v>
      </c>
      <c r="D231" s="90" t="s">
        <v>101</v>
      </c>
      <c r="E231" s="90" t="s">
        <v>68</v>
      </c>
      <c r="F231" s="90">
        <v>450</v>
      </c>
      <c r="G231" s="90">
        <v>60</v>
      </c>
      <c r="H231" s="90">
        <v>30</v>
      </c>
      <c r="I231" s="90">
        <v>0</v>
      </c>
      <c r="J231" s="90">
        <f t="shared" si="9"/>
        <v>540</v>
      </c>
      <c r="K231" s="90" t="s">
        <v>44</v>
      </c>
      <c r="L231" s="91">
        <v>0</v>
      </c>
      <c r="M231" s="92"/>
    </row>
    <row r="232" spans="1:13" ht="22.5">
      <c r="A232" s="89" t="s">
        <v>610</v>
      </c>
      <c r="B232" s="90" t="s">
        <v>611</v>
      </c>
      <c r="C232" s="90">
        <v>61</v>
      </c>
      <c r="D232" s="90" t="s">
        <v>79</v>
      </c>
      <c r="E232" s="90" t="s">
        <v>68</v>
      </c>
      <c r="F232" s="90">
        <v>224</v>
      </c>
      <c r="G232" s="90">
        <v>16</v>
      </c>
      <c r="H232" s="90">
        <v>30</v>
      </c>
      <c r="I232" s="90">
        <v>0</v>
      </c>
      <c r="J232" s="90">
        <f t="shared" si="9"/>
        <v>270</v>
      </c>
      <c r="K232" s="90" t="s">
        <v>44</v>
      </c>
      <c r="L232" s="91">
        <v>0</v>
      </c>
      <c r="M232" s="92"/>
    </row>
    <row r="233" spans="1:13" ht="22.5">
      <c r="A233" s="89" t="s">
        <v>612</v>
      </c>
      <c r="B233" s="90" t="s">
        <v>613</v>
      </c>
      <c r="C233" s="90">
        <v>60</v>
      </c>
      <c r="D233" s="90" t="s">
        <v>79</v>
      </c>
      <c r="E233" s="90" t="s">
        <v>68</v>
      </c>
      <c r="F233" s="90">
        <v>200</v>
      </c>
      <c r="G233" s="90">
        <v>20</v>
      </c>
      <c r="H233" s="90">
        <v>30</v>
      </c>
      <c r="I233" s="90">
        <v>0</v>
      </c>
      <c r="J233" s="90">
        <f t="shared" si="9"/>
        <v>250</v>
      </c>
      <c r="K233" s="90" t="s">
        <v>44</v>
      </c>
      <c r="L233" s="91">
        <v>0</v>
      </c>
      <c r="M233" s="92"/>
    </row>
    <row r="234" spans="1:13" ht="22.5">
      <c r="A234" s="89" t="s">
        <v>614</v>
      </c>
      <c r="B234" s="90" t="s">
        <v>615</v>
      </c>
      <c r="C234" s="90">
        <v>57</v>
      </c>
      <c r="D234" s="90" t="s">
        <v>79</v>
      </c>
      <c r="E234" s="90" t="s">
        <v>68</v>
      </c>
      <c r="F234" s="90">
        <v>320</v>
      </c>
      <c r="G234" s="90">
        <v>48</v>
      </c>
      <c r="H234" s="90">
        <v>24</v>
      </c>
      <c r="I234" s="90">
        <v>0</v>
      </c>
      <c r="J234" s="90">
        <f t="shared" si="9"/>
        <v>392</v>
      </c>
      <c r="K234" s="90" t="s">
        <v>44</v>
      </c>
      <c r="L234" s="91">
        <v>0</v>
      </c>
      <c r="M234" s="92"/>
    </row>
    <row r="235" spans="1:13" ht="22.5">
      <c r="A235" s="89" t="s">
        <v>616</v>
      </c>
      <c r="B235" s="90" t="s">
        <v>617</v>
      </c>
      <c r="C235" s="90">
        <v>54</v>
      </c>
      <c r="D235" s="90" t="s">
        <v>79</v>
      </c>
      <c r="E235" s="90" t="s">
        <v>68</v>
      </c>
      <c r="F235" s="90">
        <v>256</v>
      </c>
      <c r="G235" s="90">
        <v>16</v>
      </c>
      <c r="H235" s="90">
        <v>15</v>
      </c>
      <c r="I235" s="90">
        <v>0</v>
      </c>
      <c r="J235" s="90">
        <f t="shared" si="9"/>
        <v>287</v>
      </c>
      <c r="K235" s="90" t="s">
        <v>44</v>
      </c>
      <c r="L235" s="91">
        <v>0</v>
      </c>
      <c r="M235" s="92"/>
    </row>
    <row r="236" spans="1:13" ht="22.5">
      <c r="A236" s="89" t="s">
        <v>618</v>
      </c>
      <c r="B236" s="90" t="s">
        <v>617</v>
      </c>
      <c r="C236" s="90">
        <v>54</v>
      </c>
      <c r="D236" s="90" t="s">
        <v>79</v>
      </c>
      <c r="E236" s="90" t="s">
        <v>68</v>
      </c>
      <c r="F236" s="90">
        <v>256</v>
      </c>
      <c r="G236" s="90">
        <v>16</v>
      </c>
      <c r="H236" s="90">
        <v>15</v>
      </c>
      <c r="I236" s="90">
        <v>0</v>
      </c>
      <c r="J236" s="90">
        <f t="shared" si="9"/>
        <v>287</v>
      </c>
      <c r="K236" s="90" t="s">
        <v>44</v>
      </c>
      <c r="L236" s="91">
        <v>0</v>
      </c>
      <c r="M236" s="92"/>
    </row>
    <row r="237" spans="1:13" ht="22.5">
      <c r="A237" s="89" t="s">
        <v>619</v>
      </c>
      <c r="B237" s="90" t="s">
        <v>620</v>
      </c>
      <c r="C237" s="90">
        <v>47</v>
      </c>
      <c r="D237" s="90" t="s">
        <v>79</v>
      </c>
      <c r="E237" s="90" t="s">
        <v>68</v>
      </c>
      <c r="F237" s="90">
        <v>224</v>
      </c>
      <c r="G237" s="90">
        <v>16</v>
      </c>
      <c r="H237" s="90">
        <v>30</v>
      </c>
      <c r="I237" s="90">
        <v>0</v>
      </c>
      <c r="J237" s="90">
        <f t="shared" si="9"/>
        <v>270</v>
      </c>
      <c r="K237" s="90" t="s">
        <v>44</v>
      </c>
      <c r="L237" s="91">
        <v>0</v>
      </c>
      <c r="M237" s="92"/>
    </row>
    <row r="238" spans="1:13" ht="22.5">
      <c r="A238" s="89" t="s">
        <v>621</v>
      </c>
      <c r="B238" s="90" t="s">
        <v>620</v>
      </c>
      <c r="C238" s="90">
        <v>47</v>
      </c>
      <c r="D238" s="90" t="s">
        <v>79</v>
      </c>
      <c r="E238" s="90" t="s">
        <v>68</v>
      </c>
      <c r="F238" s="90">
        <v>256</v>
      </c>
      <c r="G238" s="90">
        <v>16</v>
      </c>
      <c r="H238" s="90">
        <v>15</v>
      </c>
      <c r="I238" s="90">
        <v>0</v>
      </c>
      <c r="J238" s="90">
        <f t="shared" si="9"/>
        <v>287</v>
      </c>
      <c r="K238" s="90" t="s">
        <v>44</v>
      </c>
      <c r="L238" s="91">
        <v>0</v>
      </c>
      <c r="M238" s="92"/>
    </row>
    <row r="239" spans="1:13" ht="22.5" customHeight="1">
      <c r="A239" s="89" t="s">
        <v>622</v>
      </c>
      <c r="B239" s="90" t="s">
        <v>623</v>
      </c>
      <c r="C239" s="90">
        <v>46</v>
      </c>
      <c r="D239" s="90" t="s">
        <v>79</v>
      </c>
      <c r="E239" s="90" t="s">
        <v>68</v>
      </c>
      <c r="F239" s="90">
        <v>500</v>
      </c>
      <c r="G239" s="90">
        <v>50</v>
      </c>
      <c r="H239" s="90">
        <v>30</v>
      </c>
      <c r="I239" s="90">
        <v>0</v>
      </c>
      <c r="J239" s="90">
        <f t="shared" si="9"/>
        <v>580</v>
      </c>
      <c r="K239" s="90" t="s">
        <v>44</v>
      </c>
      <c r="L239" s="91">
        <v>0</v>
      </c>
      <c r="M239" s="92"/>
    </row>
    <row r="240" spans="1:13" ht="22.5">
      <c r="A240" s="89" t="s">
        <v>624</v>
      </c>
      <c r="B240" s="90" t="s">
        <v>264</v>
      </c>
      <c r="C240" s="90">
        <v>4</v>
      </c>
      <c r="D240" s="90" t="s">
        <v>60</v>
      </c>
      <c r="E240" s="90" t="s">
        <v>68</v>
      </c>
      <c r="F240" s="90">
        <v>450</v>
      </c>
      <c r="G240" s="90">
        <v>60</v>
      </c>
      <c r="H240" s="90">
        <v>30</v>
      </c>
      <c r="I240" s="90">
        <v>0</v>
      </c>
      <c r="J240" s="90">
        <f t="shared" si="9"/>
        <v>540</v>
      </c>
      <c r="K240" s="90" t="s">
        <v>44</v>
      </c>
      <c r="L240" s="91">
        <v>0</v>
      </c>
      <c r="M240" s="92"/>
    </row>
    <row r="241" spans="1:13" ht="22.5">
      <c r="A241" s="89" t="s">
        <v>625</v>
      </c>
      <c r="B241" s="90" t="s">
        <v>626</v>
      </c>
      <c r="C241" s="90">
        <v>5</v>
      </c>
      <c r="D241" s="90" t="s">
        <v>137</v>
      </c>
      <c r="E241" s="90" t="s">
        <v>68</v>
      </c>
      <c r="F241" s="90">
        <v>256</v>
      </c>
      <c r="G241" s="90">
        <v>16</v>
      </c>
      <c r="H241" s="90">
        <v>15</v>
      </c>
      <c r="I241" s="90">
        <v>0</v>
      </c>
      <c r="J241" s="90">
        <f t="shared" si="9"/>
        <v>287</v>
      </c>
      <c r="K241" s="90" t="s">
        <v>44</v>
      </c>
      <c r="L241" s="91">
        <v>0</v>
      </c>
      <c r="M241" s="92"/>
    </row>
    <row r="242" spans="1:13" ht="22.5">
      <c r="A242" s="89" t="s">
        <v>627</v>
      </c>
      <c r="B242" s="90" t="s">
        <v>157</v>
      </c>
      <c r="C242" s="90">
        <v>4</v>
      </c>
      <c r="D242" s="90" t="s">
        <v>88</v>
      </c>
      <c r="E242" s="90" t="s">
        <v>68</v>
      </c>
      <c r="F242" s="90">
        <v>300</v>
      </c>
      <c r="G242" s="90">
        <v>40</v>
      </c>
      <c r="H242" s="90">
        <v>20</v>
      </c>
      <c r="I242" s="90">
        <v>0</v>
      </c>
      <c r="J242" s="90">
        <f t="shared" si="9"/>
        <v>360</v>
      </c>
      <c r="K242" s="90" t="s">
        <v>44</v>
      </c>
      <c r="L242" s="91">
        <v>0</v>
      </c>
      <c r="M242" s="92"/>
    </row>
    <row r="243" spans="1:10" s="141" customFormat="1" ht="22.5">
      <c r="A243" s="89" t="s">
        <v>2217</v>
      </c>
      <c r="B243" s="90" t="s">
        <v>2121</v>
      </c>
      <c r="C243" s="142" t="s">
        <v>2218</v>
      </c>
      <c r="D243" s="90" t="s">
        <v>2219</v>
      </c>
      <c r="E243" s="90" t="s">
        <v>2220</v>
      </c>
      <c r="F243" s="90"/>
      <c r="G243" s="90"/>
      <c r="H243" s="90"/>
      <c r="I243" s="90"/>
      <c r="J243" s="90"/>
    </row>
    <row r="244" spans="1:13" s="18" customFormat="1" ht="12.75">
      <c r="A244" s="49" t="s">
        <v>566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7" t="s">
        <v>25</v>
      </c>
      <c r="M244" s="50"/>
    </row>
    <row r="246" ht="12.75">
      <c r="D246" s="87" t="s">
        <v>630</v>
      </c>
    </row>
    <row r="247" spans="1:13" s="2" customFormat="1" ht="22.5" customHeight="1">
      <c r="A247" s="130" t="s">
        <v>2183</v>
      </c>
      <c r="B247" s="131" t="s">
        <v>2145</v>
      </c>
      <c r="C247" s="131">
        <v>2</v>
      </c>
      <c r="D247" s="131" t="s">
        <v>2109</v>
      </c>
      <c r="E247" s="131" t="s">
        <v>2110</v>
      </c>
      <c r="F247" s="131">
        <v>80</v>
      </c>
      <c r="G247" s="131">
        <v>25</v>
      </c>
      <c r="H247" s="131">
        <v>25</v>
      </c>
      <c r="I247" s="131">
        <v>2</v>
      </c>
      <c r="J247" s="131">
        <f>F247+G247+H247+I247</f>
        <v>132</v>
      </c>
      <c r="K247" s="131" t="s">
        <v>17</v>
      </c>
      <c r="L247" s="132">
        <v>0</v>
      </c>
      <c r="M247" s="133"/>
    </row>
    <row r="248" spans="1:13" s="2" customFormat="1" ht="22.5" customHeight="1">
      <c r="A248" s="130" t="s">
        <v>2184</v>
      </c>
      <c r="B248" s="131" t="s">
        <v>2148</v>
      </c>
      <c r="C248" s="131">
        <v>2</v>
      </c>
      <c r="D248" s="131" t="s">
        <v>2109</v>
      </c>
      <c r="E248" s="131" t="s">
        <v>2110</v>
      </c>
      <c r="F248" s="131">
        <v>80</v>
      </c>
      <c r="G248" s="131">
        <v>25</v>
      </c>
      <c r="H248" s="131">
        <v>25</v>
      </c>
      <c r="I248" s="131">
        <v>2</v>
      </c>
      <c r="J248" s="131">
        <f>F248+G248+H248+I248</f>
        <v>132</v>
      </c>
      <c r="K248" s="131" t="s">
        <v>17</v>
      </c>
      <c r="L248" s="132">
        <v>0</v>
      </c>
      <c r="M248" s="133"/>
    </row>
    <row r="249" spans="1:13" s="2" customFormat="1" ht="22.5" customHeight="1">
      <c r="A249" s="130" t="s">
        <v>2185</v>
      </c>
      <c r="B249" s="131" t="s">
        <v>2108</v>
      </c>
      <c r="C249" s="131">
        <v>2</v>
      </c>
      <c r="D249" s="131" t="s">
        <v>2109</v>
      </c>
      <c r="E249" s="131" t="s">
        <v>2110</v>
      </c>
      <c r="F249" s="131">
        <v>80</v>
      </c>
      <c r="G249" s="131">
        <v>25</v>
      </c>
      <c r="H249" s="131">
        <v>25</v>
      </c>
      <c r="I249" s="131">
        <v>2</v>
      </c>
      <c r="J249" s="131">
        <f>F249+G249+H249+I249</f>
        <v>132</v>
      </c>
      <c r="K249" s="131" t="s">
        <v>17</v>
      </c>
      <c r="L249" s="132">
        <v>0</v>
      </c>
      <c r="M249" s="133"/>
    </row>
    <row r="250" spans="1:13" ht="22.5">
      <c r="A250" s="89" t="s">
        <v>631</v>
      </c>
      <c r="B250" s="90" t="s">
        <v>253</v>
      </c>
      <c r="C250" s="90">
        <v>12</v>
      </c>
      <c r="D250" s="90" t="s">
        <v>99</v>
      </c>
      <c r="E250" s="90" t="s">
        <v>66</v>
      </c>
      <c r="F250" s="90">
        <v>100</v>
      </c>
      <c r="G250" s="90">
        <v>2</v>
      </c>
      <c r="H250" s="90">
        <v>12</v>
      </c>
      <c r="I250" s="90">
        <v>0</v>
      </c>
      <c r="J250" s="90">
        <f aca="true" t="shared" si="10" ref="J250:J269">F250+G250+H250+I250</f>
        <v>114</v>
      </c>
      <c r="K250" s="90" t="s">
        <v>6</v>
      </c>
      <c r="L250" s="91">
        <v>0</v>
      </c>
      <c r="M250" s="92"/>
    </row>
    <row r="251" spans="1:13" ht="30" customHeight="1">
      <c r="A251" s="89" t="s">
        <v>2087</v>
      </c>
      <c r="B251" s="90" t="s">
        <v>633</v>
      </c>
      <c r="C251" s="90">
        <v>12</v>
      </c>
      <c r="D251" s="90" t="s">
        <v>101</v>
      </c>
      <c r="E251" s="90" t="s">
        <v>66</v>
      </c>
      <c r="F251" s="90">
        <v>100</v>
      </c>
      <c r="G251" s="90">
        <v>2</v>
      </c>
      <c r="H251" s="90">
        <v>12</v>
      </c>
      <c r="I251" s="90">
        <v>0</v>
      </c>
      <c r="J251" s="90">
        <f t="shared" si="10"/>
        <v>114</v>
      </c>
      <c r="K251" s="90" t="s">
        <v>6</v>
      </c>
      <c r="L251" s="91">
        <v>0</v>
      </c>
      <c r="M251" s="92"/>
    </row>
    <row r="252" spans="1:13" ht="22.5">
      <c r="A252" s="89" t="s">
        <v>634</v>
      </c>
      <c r="B252" s="90" t="s">
        <v>635</v>
      </c>
      <c r="C252" s="90">
        <v>12</v>
      </c>
      <c r="D252" s="90" t="s">
        <v>116</v>
      </c>
      <c r="E252" s="90" t="s">
        <v>66</v>
      </c>
      <c r="F252" s="90">
        <v>100</v>
      </c>
      <c r="G252" s="90">
        <v>2</v>
      </c>
      <c r="H252" s="90">
        <v>12</v>
      </c>
      <c r="I252" s="90">
        <v>0</v>
      </c>
      <c r="J252" s="90">
        <f t="shared" si="10"/>
        <v>114</v>
      </c>
      <c r="K252" s="90" t="s">
        <v>6</v>
      </c>
      <c r="L252" s="91">
        <v>0</v>
      </c>
      <c r="M252" s="92"/>
    </row>
    <row r="253" spans="1:13" ht="22.5">
      <c r="A253" s="89" t="s">
        <v>636</v>
      </c>
      <c r="B253" s="90" t="s">
        <v>637</v>
      </c>
      <c r="C253" s="90">
        <v>12</v>
      </c>
      <c r="D253" s="90" t="s">
        <v>83</v>
      </c>
      <c r="E253" s="90" t="s">
        <v>66</v>
      </c>
      <c r="F253" s="90">
        <v>100</v>
      </c>
      <c r="G253" s="90">
        <v>2</v>
      </c>
      <c r="H253" s="90">
        <v>10</v>
      </c>
      <c r="I253" s="90">
        <v>0</v>
      </c>
      <c r="J253" s="90">
        <f t="shared" si="10"/>
        <v>112</v>
      </c>
      <c r="K253" s="90" t="s">
        <v>6</v>
      </c>
      <c r="L253" s="91">
        <v>0</v>
      </c>
      <c r="M253" s="92"/>
    </row>
    <row r="254" spans="1:13" ht="34.5" customHeight="1">
      <c r="A254" s="89" t="s">
        <v>638</v>
      </c>
      <c r="B254" s="90" t="s">
        <v>176</v>
      </c>
      <c r="C254" s="90">
        <v>3</v>
      </c>
      <c r="D254" s="90" t="s">
        <v>101</v>
      </c>
      <c r="E254" s="90" t="s">
        <v>66</v>
      </c>
      <c r="F254" s="90">
        <v>40</v>
      </c>
      <c r="G254" s="90">
        <v>0</v>
      </c>
      <c r="H254" s="90">
        <v>5</v>
      </c>
      <c r="I254" s="90">
        <v>0</v>
      </c>
      <c r="J254" s="90">
        <f t="shared" si="10"/>
        <v>45</v>
      </c>
      <c r="K254" s="90" t="s">
        <v>17</v>
      </c>
      <c r="L254" s="91">
        <v>0</v>
      </c>
      <c r="M254" s="92"/>
    </row>
    <row r="255" spans="1:13" ht="22.5">
      <c r="A255" s="89" t="s">
        <v>639</v>
      </c>
      <c r="B255" s="90" t="s">
        <v>640</v>
      </c>
      <c r="C255" s="90">
        <v>9</v>
      </c>
      <c r="D255" s="90" t="s">
        <v>83</v>
      </c>
      <c r="E255" s="90" t="s">
        <v>66</v>
      </c>
      <c r="F255" s="90">
        <v>75</v>
      </c>
      <c r="G255" s="90">
        <v>0</v>
      </c>
      <c r="H255" s="90">
        <v>10</v>
      </c>
      <c r="I255" s="90">
        <v>1</v>
      </c>
      <c r="J255" s="90">
        <f t="shared" si="10"/>
        <v>86</v>
      </c>
      <c r="K255" s="90" t="s">
        <v>6</v>
      </c>
      <c r="L255" s="91">
        <v>0</v>
      </c>
      <c r="M255" s="92"/>
    </row>
    <row r="256" spans="1:13" ht="22.5">
      <c r="A256" s="89" t="s">
        <v>641</v>
      </c>
      <c r="B256" s="90" t="s">
        <v>468</v>
      </c>
      <c r="C256" s="90">
        <v>4</v>
      </c>
      <c r="D256" s="90" t="s">
        <v>83</v>
      </c>
      <c r="E256" s="90" t="s">
        <v>66</v>
      </c>
      <c r="F256" s="90">
        <v>75</v>
      </c>
      <c r="G256" s="90">
        <v>0</v>
      </c>
      <c r="H256" s="90">
        <v>10</v>
      </c>
      <c r="I256" s="90">
        <v>1</v>
      </c>
      <c r="J256" s="90">
        <f t="shared" si="10"/>
        <v>86</v>
      </c>
      <c r="K256" s="90" t="s">
        <v>6</v>
      </c>
      <c r="L256" s="91">
        <v>0</v>
      </c>
      <c r="M256" s="92"/>
    </row>
    <row r="257" spans="1:13" ht="22.5">
      <c r="A257" s="89" t="s">
        <v>642</v>
      </c>
      <c r="B257" s="90" t="s">
        <v>643</v>
      </c>
      <c r="C257" s="90">
        <v>12</v>
      </c>
      <c r="D257" s="90" t="s">
        <v>120</v>
      </c>
      <c r="E257" s="90" t="s">
        <v>66</v>
      </c>
      <c r="F257" s="90">
        <v>150</v>
      </c>
      <c r="G257" s="90">
        <v>2</v>
      </c>
      <c r="H257" s="90">
        <v>12</v>
      </c>
      <c r="I257" s="90">
        <v>0</v>
      </c>
      <c r="J257" s="90">
        <f t="shared" si="10"/>
        <v>164</v>
      </c>
      <c r="K257" s="90" t="s">
        <v>44</v>
      </c>
      <c r="L257" s="91">
        <v>0</v>
      </c>
      <c r="M257" s="92"/>
    </row>
    <row r="258" spans="1:13" ht="24" customHeight="1">
      <c r="A258" s="89" t="s">
        <v>644</v>
      </c>
      <c r="B258" s="90" t="s">
        <v>645</v>
      </c>
      <c r="C258" s="90">
        <v>12</v>
      </c>
      <c r="D258" s="90" t="s">
        <v>120</v>
      </c>
      <c r="E258" s="90" t="s">
        <v>66</v>
      </c>
      <c r="F258" s="90">
        <v>100</v>
      </c>
      <c r="G258" s="90">
        <v>2</v>
      </c>
      <c r="H258" s="90">
        <v>12</v>
      </c>
      <c r="I258" s="90">
        <v>0</v>
      </c>
      <c r="J258" s="90">
        <f t="shared" si="10"/>
        <v>114</v>
      </c>
      <c r="K258" s="90" t="s">
        <v>6</v>
      </c>
      <c r="L258" s="91">
        <v>0</v>
      </c>
      <c r="M258" s="92"/>
    </row>
    <row r="259" spans="1:13" ht="22.5">
      <c r="A259" s="89" t="s">
        <v>646</v>
      </c>
      <c r="B259" s="90" t="s">
        <v>647</v>
      </c>
      <c r="C259" s="90">
        <v>12</v>
      </c>
      <c r="D259" s="90" t="s">
        <v>122</v>
      </c>
      <c r="E259" s="90" t="s">
        <v>66</v>
      </c>
      <c r="F259" s="90">
        <v>100</v>
      </c>
      <c r="G259" s="90">
        <v>2</v>
      </c>
      <c r="H259" s="90">
        <v>10</v>
      </c>
      <c r="I259" s="90">
        <v>0</v>
      </c>
      <c r="J259" s="90">
        <f t="shared" si="10"/>
        <v>112</v>
      </c>
      <c r="K259" s="90" t="s">
        <v>6</v>
      </c>
      <c r="L259" s="91">
        <v>0</v>
      </c>
      <c r="M259" s="92"/>
    </row>
    <row r="260" spans="1:13" ht="22.5">
      <c r="A260" s="89" t="s">
        <v>648</v>
      </c>
      <c r="B260" s="90" t="s">
        <v>470</v>
      </c>
      <c r="C260" s="90">
        <v>3</v>
      </c>
      <c r="D260" s="90" t="s">
        <v>101</v>
      </c>
      <c r="E260" s="90" t="s">
        <v>66</v>
      </c>
      <c r="F260" s="90">
        <v>40</v>
      </c>
      <c r="G260" s="90">
        <v>0</v>
      </c>
      <c r="H260" s="90">
        <v>5</v>
      </c>
      <c r="I260" s="90">
        <v>0</v>
      </c>
      <c r="J260" s="90">
        <f t="shared" si="10"/>
        <v>45</v>
      </c>
      <c r="K260" s="90" t="s">
        <v>17</v>
      </c>
      <c r="L260" s="91">
        <v>0</v>
      </c>
      <c r="M260" s="92"/>
    </row>
    <row r="261" spans="1:13" ht="22.5">
      <c r="A261" s="89" t="s">
        <v>649</v>
      </c>
      <c r="B261" s="90" t="s">
        <v>650</v>
      </c>
      <c r="C261" s="90">
        <v>10</v>
      </c>
      <c r="D261" s="90" t="s">
        <v>88</v>
      </c>
      <c r="E261" s="90" t="s">
        <v>66</v>
      </c>
      <c r="F261" s="90">
        <v>45</v>
      </c>
      <c r="G261" s="90">
        <v>15</v>
      </c>
      <c r="H261" s="90">
        <v>25</v>
      </c>
      <c r="I261" s="90">
        <v>0</v>
      </c>
      <c r="J261" s="90">
        <f t="shared" si="10"/>
        <v>85</v>
      </c>
      <c r="K261" s="90" t="s">
        <v>6</v>
      </c>
      <c r="L261" s="91">
        <v>0</v>
      </c>
      <c r="M261" s="92"/>
    </row>
    <row r="262" spans="1:13" ht="22.5">
      <c r="A262" s="89" t="s">
        <v>651</v>
      </c>
      <c r="B262" s="90" t="s">
        <v>652</v>
      </c>
      <c r="C262" s="90">
        <v>7</v>
      </c>
      <c r="D262" s="90" t="s">
        <v>116</v>
      </c>
      <c r="E262" s="90" t="s">
        <v>66</v>
      </c>
      <c r="F262" s="90">
        <v>100</v>
      </c>
      <c r="G262" s="90">
        <v>2</v>
      </c>
      <c r="H262" s="90">
        <v>12</v>
      </c>
      <c r="I262" s="90">
        <v>0</v>
      </c>
      <c r="J262" s="90">
        <f t="shared" si="10"/>
        <v>114</v>
      </c>
      <c r="K262" s="90" t="s">
        <v>17</v>
      </c>
      <c r="L262" s="91">
        <v>0</v>
      </c>
      <c r="M262" s="92"/>
    </row>
    <row r="263" spans="1:13" ht="22.5">
      <c r="A263" s="89" t="s">
        <v>653</v>
      </c>
      <c r="B263" s="90" t="s">
        <v>654</v>
      </c>
      <c r="C263" s="90">
        <v>12</v>
      </c>
      <c r="D263" s="90" t="s">
        <v>122</v>
      </c>
      <c r="E263" s="90" t="s">
        <v>66</v>
      </c>
      <c r="F263" s="90">
        <v>100</v>
      </c>
      <c r="G263" s="90">
        <v>2</v>
      </c>
      <c r="H263" s="90">
        <v>12</v>
      </c>
      <c r="I263" s="90">
        <v>0</v>
      </c>
      <c r="J263" s="90">
        <f t="shared" si="10"/>
        <v>114</v>
      </c>
      <c r="K263" s="90" t="s">
        <v>17</v>
      </c>
      <c r="L263" s="91">
        <v>0</v>
      </c>
      <c r="M263" s="92"/>
    </row>
    <row r="264" spans="1:13" ht="22.5">
      <c r="A264" s="89" t="s">
        <v>655</v>
      </c>
      <c r="B264" s="90" t="s">
        <v>654</v>
      </c>
      <c r="C264" s="90">
        <v>12</v>
      </c>
      <c r="D264" s="90" t="s">
        <v>103</v>
      </c>
      <c r="E264" s="90" t="s">
        <v>66</v>
      </c>
      <c r="F264" s="90">
        <v>100</v>
      </c>
      <c r="G264" s="90">
        <v>2</v>
      </c>
      <c r="H264" s="90">
        <v>12</v>
      </c>
      <c r="I264" s="90">
        <v>0</v>
      </c>
      <c r="J264" s="90">
        <f t="shared" si="10"/>
        <v>114</v>
      </c>
      <c r="K264" s="90" t="s">
        <v>6</v>
      </c>
      <c r="L264" s="91">
        <v>0</v>
      </c>
      <c r="M264" s="92"/>
    </row>
    <row r="265" spans="1:13" ht="22.5">
      <c r="A265" s="89" t="s">
        <v>656</v>
      </c>
      <c r="B265" s="90" t="s">
        <v>657</v>
      </c>
      <c r="C265" s="90">
        <v>7</v>
      </c>
      <c r="D265" s="90" t="s">
        <v>179</v>
      </c>
      <c r="E265" s="90" t="s">
        <v>66</v>
      </c>
      <c r="F265" s="90">
        <v>100</v>
      </c>
      <c r="G265" s="90">
        <v>2</v>
      </c>
      <c r="H265" s="90">
        <v>12</v>
      </c>
      <c r="I265" s="90">
        <v>0</v>
      </c>
      <c r="J265" s="90">
        <f t="shared" si="10"/>
        <v>114</v>
      </c>
      <c r="K265" s="90" t="s">
        <v>17</v>
      </c>
      <c r="L265" s="91">
        <v>0</v>
      </c>
      <c r="M265" s="92"/>
    </row>
    <row r="266" spans="1:13" ht="22.5">
      <c r="A266" s="89" t="s">
        <v>658</v>
      </c>
      <c r="B266" s="90" t="s">
        <v>350</v>
      </c>
      <c r="C266" s="90">
        <v>12</v>
      </c>
      <c r="D266" s="90" t="s">
        <v>101</v>
      </c>
      <c r="E266" s="90" t="s">
        <v>66</v>
      </c>
      <c r="F266" s="90">
        <v>200</v>
      </c>
      <c r="G266" s="90">
        <v>0</v>
      </c>
      <c r="H266" s="90">
        <v>30</v>
      </c>
      <c r="I266" s="90">
        <v>1</v>
      </c>
      <c r="J266" s="90">
        <f t="shared" si="10"/>
        <v>231</v>
      </c>
      <c r="K266" s="90" t="s">
        <v>6</v>
      </c>
      <c r="L266" s="91">
        <v>0</v>
      </c>
      <c r="M266" s="92"/>
    </row>
    <row r="267" spans="1:13" ht="22.5">
      <c r="A267" s="89" t="s">
        <v>659</v>
      </c>
      <c r="B267" s="90" t="s">
        <v>261</v>
      </c>
      <c r="C267" s="90">
        <v>5</v>
      </c>
      <c r="D267" s="90" t="s">
        <v>477</v>
      </c>
      <c r="E267" s="90" t="s">
        <v>24</v>
      </c>
      <c r="F267" s="90">
        <v>20</v>
      </c>
      <c r="G267" s="90">
        <v>2</v>
      </c>
      <c r="H267" s="90">
        <v>0</v>
      </c>
      <c r="I267" s="90">
        <v>1</v>
      </c>
      <c r="J267" s="90">
        <f t="shared" si="10"/>
        <v>23</v>
      </c>
      <c r="K267" s="90" t="s">
        <v>6</v>
      </c>
      <c r="L267" s="91">
        <v>0</v>
      </c>
      <c r="M267" s="92"/>
    </row>
    <row r="268" spans="1:13" ht="21" customHeight="1">
      <c r="A268" s="89" t="s">
        <v>661</v>
      </c>
      <c r="B268" s="90" t="s">
        <v>662</v>
      </c>
      <c r="C268" s="90">
        <v>3</v>
      </c>
      <c r="D268" s="90" t="s">
        <v>101</v>
      </c>
      <c r="E268" s="90" t="s">
        <v>66</v>
      </c>
      <c r="F268" s="90">
        <v>200</v>
      </c>
      <c r="G268" s="90">
        <v>50</v>
      </c>
      <c r="H268" s="90">
        <v>30</v>
      </c>
      <c r="I268" s="90">
        <v>1</v>
      </c>
      <c r="J268" s="90">
        <f t="shared" si="10"/>
        <v>281</v>
      </c>
      <c r="K268" s="90" t="s">
        <v>6</v>
      </c>
      <c r="L268" s="91">
        <v>0</v>
      </c>
      <c r="M268" s="92"/>
    </row>
    <row r="269" spans="1:13" ht="22.5">
      <c r="A269" s="89" t="s">
        <v>664</v>
      </c>
      <c r="B269" s="90" t="s">
        <v>665</v>
      </c>
      <c r="C269" s="90">
        <v>11</v>
      </c>
      <c r="D269" s="90" t="s">
        <v>1894</v>
      </c>
      <c r="E269" s="90" t="s">
        <v>66</v>
      </c>
      <c r="F269" s="90">
        <v>12</v>
      </c>
      <c r="G269" s="90">
        <v>5</v>
      </c>
      <c r="H269" s="90">
        <v>10</v>
      </c>
      <c r="I269" s="90">
        <v>1</v>
      </c>
      <c r="J269" s="90">
        <f t="shared" si="10"/>
        <v>28</v>
      </c>
      <c r="K269" s="90" t="s">
        <v>6</v>
      </c>
      <c r="L269" s="91">
        <v>862.0779</v>
      </c>
      <c r="M269" s="92"/>
    </row>
    <row r="270" spans="1:10" s="141" customFormat="1" ht="22.5">
      <c r="A270" s="89" t="s">
        <v>2217</v>
      </c>
      <c r="B270" s="90" t="s">
        <v>2121</v>
      </c>
      <c r="C270" s="142" t="s">
        <v>2218</v>
      </c>
      <c r="D270" s="90" t="s">
        <v>2219</v>
      </c>
      <c r="E270" s="90" t="s">
        <v>2220</v>
      </c>
      <c r="F270" s="90"/>
      <c r="G270" s="90"/>
      <c r="H270" s="90"/>
      <c r="I270" s="90"/>
      <c r="J270" s="90"/>
    </row>
    <row r="271" spans="1:13" s="18" customFormat="1" ht="12.75">
      <c r="A271" s="49" t="s">
        <v>630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7" t="s">
        <v>25</v>
      </c>
      <c r="M271" s="50"/>
    </row>
    <row r="273" ht="12.75">
      <c r="D273" s="87" t="s">
        <v>667</v>
      </c>
    </row>
    <row r="274" spans="1:13" s="2" customFormat="1" ht="22.5" customHeight="1">
      <c r="A274" s="130" t="s">
        <v>2186</v>
      </c>
      <c r="B274" s="131" t="s">
        <v>2114</v>
      </c>
      <c r="C274" s="131">
        <v>2</v>
      </c>
      <c r="D274" s="131" t="s">
        <v>2109</v>
      </c>
      <c r="E274" s="131" t="s">
        <v>2110</v>
      </c>
      <c r="F274" s="131">
        <v>80</v>
      </c>
      <c r="G274" s="131">
        <v>25</v>
      </c>
      <c r="H274" s="131">
        <v>25</v>
      </c>
      <c r="I274" s="131">
        <v>2</v>
      </c>
      <c r="J274" s="131">
        <f>F274+G274+H274+I274</f>
        <v>132</v>
      </c>
      <c r="K274" s="131" t="s">
        <v>17</v>
      </c>
      <c r="L274" s="132">
        <v>0</v>
      </c>
      <c r="M274" s="133"/>
    </row>
    <row r="275" spans="1:13" ht="21.75" customHeight="1">
      <c r="A275" s="89" t="s">
        <v>668</v>
      </c>
      <c r="B275" s="90" t="s">
        <v>669</v>
      </c>
      <c r="C275" s="90">
        <v>8</v>
      </c>
      <c r="D275" s="90" t="s">
        <v>1960</v>
      </c>
      <c r="E275" s="90" t="s">
        <v>66</v>
      </c>
      <c r="F275" s="90">
        <v>100</v>
      </c>
      <c r="G275" s="90">
        <v>0</v>
      </c>
      <c r="H275" s="90">
        <v>20</v>
      </c>
      <c r="I275" s="90">
        <v>1</v>
      </c>
      <c r="J275" s="90">
        <f aca="true" t="shared" si="11" ref="J275:J288">F275+G275+H275+I275</f>
        <v>121</v>
      </c>
      <c r="K275" s="90" t="s">
        <v>17</v>
      </c>
      <c r="L275" s="91">
        <v>18.595</v>
      </c>
      <c r="M275" s="92"/>
    </row>
    <row r="276" spans="1:13" ht="22.5" customHeight="1">
      <c r="A276" s="89" t="s">
        <v>668</v>
      </c>
      <c r="B276" s="90" t="s">
        <v>670</v>
      </c>
      <c r="C276" s="90">
        <v>8</v>
      </c>
      <c r="D276" s="90" t="s">
        <v>1969</v>
      </c>
      <c r="E276" s="90" t="s">
        <v>66</v>
      </c>
      <c r="F276" s="90">
        <v>100</v>
      </c>
      <c r="G276" s="90">
        <v>0</v>
      </c>
      <c r="H276" s="90">
        <v>20</v>
      </c>
      <c r="I276" s="90">
        <v>1</v>
      </c>
      <c r="J276" s="90">
        <f t="shared" si="11"/>
        <v>121</v>
      </c>
      <c r="K276" s="90" t="s">
        <v>17</v>
      </c>
      <c r="L276" s="91">
        <v>18.595</v>
      </c>
      <c r="M276" s="92"/>
    </row>
    <row r="277" spans="1:13" ht="22.5">
      <c r="A277" s="89" t="s">
        <v>671</v>
      </c>
      <c r="B277" s="90" t="s">
        <v>672</v>
      </c>
      <c r="C277" s="90">
        <v>215</v>
      </c>
      <c r="D277" s="90" t="s">
        <v>1963</v>
      </c>
      <c r="E277" s="90" t="s">
        <v>66</v>
      </c>
      <c r="F277" s="90">
        <v>100</v>
      </c>
      <c r="G277" s="90">
        <v>0</v>
      </c>
      <c r="H277" s="90">
        <v>20</v>
      </c>
      <c r="I277" s="90">
        <v>0</v>
      </c>
      <c r="J277" s="90">
        <f t="shared" si="11"/>
        <v>120</v>
      </c>
      <c r="K277" s="90" t="s">
        <v>6</v>
      </c>
      <c r="L277" s="91">
        <v>0.3875</v>
      </c>
      <c r="M277" s="92"/>
    </row>
    <row r="278" spans="1:13" ht="22.5">
      <c r="A278" s="89" t="s">
        <v>673</v>
      </c>
      <c r="B278" s="90" t="s">
        <v>674</v>
      </c>
      <c r="C278" s="90">
        <v>8</v>
      </c>
      <c r="D278" s="90" t="s">
        <v>1876</v>
      </c>
      <c r="E278" s="90" t="s">
        <v>66</v>
      </c>
      <c r="F278" s="90">
        <v>100</v>
      </c>
      <c r="G278" s="90">
        <v>0</v>
      </c>
      <c r="H278" s="90">
        <v>20</v>
      </c>
      <c r="I278" s="90">
        <v>1</v>
      </c>
      <c r="J278" s="90">
        <f t="shared" si="11"/>
        <v>121</v>
      </c>
      <c r="K278" s="90" t="s">
        <v>6</v>
      </c>
      <c r="L278" s="91">
        <v>17.5619</v>
      </c>
      <c r="M278" s="92"/>
    </row>
    <row r="279" spans="1:13" ht="22.5">
      <c r="A279" s="89" t="s">
        <v>2088</v>
      </c>
      <c r="B279" s="90" t="s">
        <v>675</v>
      </c>
      <c r="C279" s="90">
        <v>8</v>
      </c>
      <c r="D279" s="90" t="s">
        <v>2057</v>
      </c>
      <c r="E279" s="90" t="s">
        <v>66</v>
      </c>
      <c r="F279" s="90">
        <v>100</v>
      </c>
      <c r="G279" s="90">
        <v>0</v>
      </c>
      <c r="H279" s="90">
        <v>25</v>
      </c>
      <c r="I279" s="90">
        <v>1</v>
      </c>
      <c r="J279" s="90">
        <f t="shared" si="11"/>
        <v>126</v>
      </c>
      <c r="K279" s="90" t="s">
        <v>17</v>
      </c>
      <c r="L279" s="91">
        <v>16.865</v>
      </c>
      <c r="M279" s="92"/>
    </row>
    <row r="280" spans="1:13" ht="22.5">
      <c r="A280" s="89" t="s">
        <v>676</v>
      </c>
      <c r="B280" s="90" t="s">
        <v>189</v>
      </c>
      <c r="C280" s="90">
        <v>9</v>
      </c>
      <c r="D280" s="90" t="s">
        <v>1876</v>
      </c>
      <c r="E280" s="90" t="s">
        <v>66</v>
      </c>
      <c r="F280" s="90">
        <v>80</v>
      </c>
      <c r="G280" s="90">
        <v>0</v>
      </c>
      <c r="H280" s="90">
        <v>15</v>
      </c>
      <c r="I280" s="90">
        <v>1</v>
      </c>
      <c r="J280" s="90">
        <f t="shared" si="11"/>
        <v>96</v>
      </c>
      <c r="K280" s="90" t="s">
        <v>17</v>
      </c>
      <c r="L280" s="91">
        <v>23.1481</v>
      </c>
      <c r="M280" s="92"/>
    </row>
    <row r="281" spans="1:13" ht="22.5">
      <c r="A281" s="89" t="s">
        <v>677</v>
      </c>
      <c r="B281" s="90" t="s">
        <v>678</v>
      </c>
      <c r="C281" s="90">
        <v>9</v>
      </c>
      <c r="D281" s="90" t="s">
        <v>1969</v>
      </c>
      <c r="E281" s="90" t="s">
        <v>66</v>
      </c>
      <c r="F281" s="90">
        <v>30</v>
      </c>
      <c r="G281" s="90">
        <v>0</v>
      </c>
      <c r="H281" s="90">
        <v>10</v>
      </c>
      <c r="I281" s="90">
        <v>1</v>
      </c>
      <c r="J281" s="90">
        <f t="shared" si="11"/>
        <v>41</v>
      </c>
      <c r="K281" s="90" t="s">
        <v>6</v>
      </c>
      <c r="L281" s="91">
        <v>54.2005</v>
      </c>
      <c r="M281" s="92"/>
    </row>
    <row r="282" spans="1:13" ht="22.5">
      <c r="A282" s="89" t="s">
        <v>679</v>
      </c>
      <c r="B282" s="90" t="s">
        <v>680</v>
      </c>
      <c r="C282" s="90">
        <v>9</v>
      </c>
      <c r="D282" s="90" t="s">
        <v>2057</v>
      </c>
      <c r="E282" s="90" t="s">
        <v>66</v>
      </c>
      <c r="F282" s="90">
        <v>70</v>
      </c>
      <c r="G282" s="90">
        <v>0</v>
      </c>
      <c r="H282" s="90">
        <v>15</v>
      </c>
      <c r="I282" s="90">
        <v>1</v>
      </c>
      <c r="J282" s="90">
        <f t="shared" si="11"/>
        <v>86</v>
      </c>
      <c r="K282" s="90" t="s">
        <v>17</v>
      </c>
      <c r="L282" s="91">
        <v>25.8397</v>
      </c>
      <c r="M282" s="92"/>
    </row>
    <row r="283" spans="1:13" ht="22.5">
      <c r="A283" s="89" t="s">
        <v>682</v>
      </c>
      <c r="B283" s="90" t="s">
        <v>308</v>
      </c>
      <c r="C283" s="90">
        <v>7</v>
      </c>
      <c r="D283" s="90" t="s">
        <v>2057</v>
      </c>
      <c r="E283" s="90" t="s">
        <v>66</v>
      </c>
      <c r="F283" s="90">
        <v>80</v>
      </c>
      <c r="G283" s="90">
        <v>0</v>
      </c>
      <c r="H283" s="90">
        <v>20</v>
      </c>
      <c r="I283" s="90">
        <v>1</v>
      </c>
      <c r="J283" s="90">
        <f t="shared" si="11"/>
        <v>101</v>
      </c>
      <c r="K283" s="90" t="s">
        <v>44</v>
      </c>
      <c r="L283" s="91">
        <v>42.4328</v>
      </c>
      <c r="M283" s="92"/>
    </row>
    <row r="284" spans="1:13" ht="22.5">
      <c r="A284" s="89" t="s">
        <v>683</v>
      </c>
      <c r="B284" s="90" t="s">
        <v>684</v>
      </c>
      <c r="C284" s="90">
        <v>7</v>
      </c>
      <c r="D284" s="90" t="s">
        <v>2057</v>
      </c>
      <c r="E284" s="90" t="s">
        <v>66</v>
      </c>
      <c r="F284" s="90">
        <v>60</v>
      </c>
      <c r="G284" s="90">
        <v>0</v>
      </c>
      <c r="H284" s="90">
        <v>10</v>
      </c>
      <c r="I284" s="90">
        <v>1</v>
      </c>
      <c r="J284" s="90">
        <f t="shared" si="11"/>
        <v>71</v>
      </c>
      <c r="K284" s="90" t="s">
        <v>6</v>
      </c>
      <c r="L284" s="91">
        <v>40.2414</v>
      </c>
      <c r="M284" s="92"/>
    </row>
    <row r="285" spans="1:13" ht="22.5">
      <c r="A285" s="89" t="s">
        <v>686</v>
      </c>
      <c r="B285" s="90" t="s">
        <v>437</v>
      </c>
      <c r="C285" s="90">
        <v>2</v>
      </c>
      <c r="D285" s="90" t="s">
        <v>1963</v>
      </c>
      <c r="E285" s="90" t="s">
        <v>66</v>
      </c>
      <c r="F285" s="90">
        <v>100</v>
      </c>
      <c r="G285" s="90">
        <v>0</v>
      </c>
      <c r="H285" s="90">
        <v>20</v>
      </c>
      <c r="I285" s="90">
        <v>1</v>
      </c>
      <c r="J285" s="90">
        <f t="shared" si="11"/>
        <v>121</v>
      </c>
      <c r="K285" s="90" t="s">
        <v>6</v>
      </c>
      <c r="L285" s="91">
        <v>41.3223</v>
      </c>
      <c r="M285" s="92"/>
    </row>
    <row r="286" spans="1:13" ht="22.5">
      <c r="A286" s="89" t="s">
        <v>688</v>
      </c>
      <c r="B286" s="90" t="s">
        <v>689</v>
      </c>
      <c r="C286" s="90">
        <v>8</v>
      </c>
      <c r="D286" s="90" t="s">
        <v>2057</v>
      </c>
      <c r="E286" s="90" t="s">
        <v>66</v>
      </c>
      <c r="F286" s="90">
        <v>22</v>
      </c>
      <c r="G286" s="90">
        <v>0</v>
      </c>
      <c r="H286" s="90">
        <v>10</v>
      </c>
      <c r="I286" s="90">
        <v>1</v>
      </c>
      <c r="J286" s="90">
        <f t="shared" si="11"/>
        <v>33</v>
      </c>
      <c r="K286" s="90" t="s">
        <v>6</v>
      </c>
      <c r="L286" s="91">
        <v>151.5151</v>
      </c>
      <c r="M286" s="92"/>
    </row>
    <row r="287" spans="1:13" ht="22.5">
      <c r="A287" s="89" t="s">
        <v>690</v>
      </c>
      <c r="B287" s="90" t="s">
        <v>152</v>
      </c>
      <c r="C287" s="90">
        <v>3</v>
      </c>
      <c r="D287" s="90" t="s">
        <v>77</v>
      </c>
      <c r="E287" s="90" t="s">
        <v>66</v>
      </c>
      <c r="F287" s="90">
        <v>40</v>
      </c>
      <c r="G287" s="90">
        <v>0</v>
      </c>
      <c r="H287" s="90">
        <v>20</v>
      </c>
      <c r="I287" s="90">
        <v>1</v>
      </c>
      <c r="J287" s="90">
        <f t="shared" si="11"/>
        <v>61</v>
      </c>
      <c r="K287" s="90" t="s">
        <v>6</v>
      </c>
      <c r="L287" s="91">
        <v>0</v>
      </c>
      <c r="M287" s="92"/>
    </row>
    <row r="288" spans="1:13" ht="22.5">
      <c r="A288" s="89" t="s">
        <v>691</v>
      </c>
      <c r="B288" s="90" t="s">
        <v>692</v>
      </c>
      <c r="C288" s="90">
        <v>9</v>
      </c>
      <c r="D288" s="90" t="s">
        <v>2057</v>
      </c>
      <c r="E288" s="90" t="s">
        <v>66</v>
      </c>
      <c r="F288" s="90">
        <v>22</v>
      </c>
      <c r="G288" s="90">
        <v>0</v>
      </c>
      <c r="H288" s="90">
        <v>10</v>
      </c>
      <c r="I288" s="90">
        <v>1</v>
      </c>
      <c r="J288" s="90">
        <f t="shared" si="11"/>
        <v>33</v>
      </c>
      <c r="K288" s="90" t="s">
        <v>6</v>
      </c>
      <c r="L288" s="91">
        <v>134.6801</v>
      </c>
      <c r="M288" s="92"/>
    </row>
    <row r="289" spans="1:10" s="141" customFormat="1" ht="22.5">
      <c r="A289" s="89" t="s">
        <v>2217</v>
      </c>
      <c r="B289" s="90" t="s">
        <v>2121</v>
      </c>
      <c r="C289" s="142" t="s">
        <v>2218</v>
      </c>
      <c r="D289" s="90" t="s">
        <v>2219</v>
      </c>
      <c r="E289" s="90" t="s">
        <v>2220</v>
      </c>
      <c r="F289" s="90"/>
      <c r="G289" s="90"/>
      <c r="H289" s="90"/>
      <c r="I289" s="90"/>
      <c r="J289" s="90"/>
    </row>
    <row r="290" spans="1:13" s="18" customFormat="1" ht="12.75">
      <c r="A290" s="51" t="s">
        <v>667</v>
      </c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15" t="s">
        <v>25</v>
      </c>
      <c r="M290" s="52"/>
    </row>
    <row r="291" spans="1:13" ht="12.75">
      <c r="A291" s="14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4"/>
      <c r="M291" s="55"/>
    </row>
    <row r="292" spans="1:13" s="2" customFormat="1" ht="12.75">
      <c r="A292" s="3"/>
      <c r="B292" s="10"/>
      <c r="C292" s="10"/>
      <c r="D292" s="88" t="s">
        <v>693</v>
      </c>
      <c r="E292" s="10"/>
      <c r="F292" s="10"/>
      <c r="G292" s="10"/>
      <c r="H292" s="10"/>
      <c r="I292" s="10"/>
      <c r="J292" s="10"/>
      <c r="K292" s="10"/>
      <c r="L292" s="5"/>
      <c r="M292" s="48"/>
    </row>
    <row r="293" spans="1:13" s="19" customFormat="1" ht="22.5">
      <c r="A293" s="89" t="s">
        <v>694</v>
      </c>
      <c r="B293" s="90" t="s">
        <v>695</v>
      </c>
      <c r="C293" s="90">
        <v>345</v>
      </c>
      <c r="D293" s="90" t="s">
        <v>79</v>
      </c>
      <c r="E293" s="90" t="s">
        <v>24</v>
      </c>
      <c r="F293" s="90">
        <v>200</v>
      </c>
      <c r="G293" s="90">
        <v>30</v>
      </c>
      <c r="H293" s="90">
        <v>30</v>
      </c>
      <c r="I293" s="90">
        <v>0</v>
      </c>
      <c r="J293" s="90">
        <f aca="true" t="shared" si="12" ref="J293:J321">F293+G293+H293+I293</f>
        <v>260</v>
      </c>
      <c r="K293" s="90" t="s">
        <v>17</v>
      </c>
      <c r="L293" s="12">
        <v>0</v>
      </c>
      <c r="M293" s="13"/>
    </row>
    <row r="294" spans="1:13" s="2" customFormat="1" ht="22.5">
      <c r="A294" s="89" t="s">
        <v>696</v>
      </c>
      <c r="B294" s="90" t="s">
        <v>695</v>
      </c>
      <c r="C294" s="90">
        <v>345</v>
      </c>
      <c r="D294" s="90" t="s">
        <v>79</v>
      </c>
      <c r="E294" s="90" t="s">
        <v>24</v>
      </c>
      <c r="F294" s="90">
        <v>200</v>
      </c>
      <c r="G294" s="90">
        <v>30</v>
      </c>
      <c r="H294" s="90">
        <v>30</v>
      </c>
      <c r="I294" s="90">
        <v>0</v>
      </c>
      <c r="J294" s="90">
        <f t="shared" si="12"/>
        <v>260</v>
      </c>
      <c r="K294" s="90" t="s">
        <v>17</v>
      </c>
      <c r="L294" s="12">
        <v>0</v>
      </c>
      <c r="M294" s="13"/>
    </row>
    <row r="295" spans="1:13" s="2" customFormat="1" ht="22.5">
      <c r="A295" s="89" t="s">
        <v>697</v>
      </c>
      <c r="B295" s="90" t="s">
        <v>695</v>
      </c>
      <c r="C295" s="90">
        <v>345</v>
      </c>
      <c r="D295" s="90" t="s">
        <v>79</v>
      </c>
      <c r="E295" s="90" t="s">
        <v>24</v>
      </c>
      <c r="F295" s="90">
        <v>200</v>
      </c>
      <c r="G295" s="90">
        <v>30</v>
      </c>
      <c r="H295" s="90">
        <v>30</v>
      </c>
      <c r="I295" s="90">
        <v>0</v>
      </c>
      <c r="J295" s="90">
        <f t="shared" si="12"/>
        <v>260</v>
      </c>
      <c r="K295" s="90" t="s">
        <v>17</v>
      </c>
      <c r="L295" s="12">
        <v>0</v>
      </c>
      <c r="M295" s="13"/>
    </row>
    <row r="296" spans="1:13" s="2" customFormat="1" ht="33.75">
      <c r="A296" s="89" t="s">
        <v>698</v>
      </c>
      <c r="B296" s="90" t="s">
        <v>695</v>
      </c>
      <c r="C296" s="90">
        <v>345</v>
      </c>
      <c r="D296" s="90" t="s">
        <v>79</v>
      </c>
      <c r="E296" s="90" t="s">
        <v>234</v>
      </c>
      <c r="F296" s="90">
        <v>50</v>
      </c>
      <c r="G296" s="90">
        <v>20</v>
      </c>
      <c r="H296" s="90">
        <v>20</v>
      </c>
      <c r="I296" s="90">
        <v>0</v>
      </c>
      <c r="J296" s="90">
        <f t="shared" si="12"/>
        <v>90</v>
      </c>
      <c r="K296" s="90" t="s">
        <v>17</v>
      </c>
      <c r="L296" s="12">
        <v>0</v>
      </c>
      <c r="M296" s="13"/>
    </row>
    <row r="297" spans="1:13" s="2" customFormat="1" ht="45.75" customHeight="1">
      <c r="A297" s="89" t="s">
        <v>699</v>
      </c>
      <c r="B297" s="90" t="s">
        <v>700</v>
      </c>
      <c r="C297" s="90">
        <v>344</v>
      </c>
      <c r="D297" s="90" t="s">
        <v>2058</v>
      </c>
      <c r="E297" s="90" t="s">
        <v>68</v>
      </c>
      <c r="F297" s="90">
        <v>150</v>
      </c>
      <c r="G297" s="90">
        <v>20</v>
      </c>
      <c r="H297" s="90">
        <v>30</v>
      </c>
      <c r="I297" s="90">
        <v>0</v>
      </c>
      <c r="J297" s="90">
        <f t="shared" si="12"/>
        <v>200</v>
      </c>
      <c r="K297" s="90" t="s">
        <v>17</v>
      </c>
      <c r="L297" s="12">
        <v>1.0191</v>
      </c>
      <c r="M297" s="13"/>
    </row>
    <row r="298" spans="1:13" s="19" customFormat="1" ht="45">
      <c r="A298" s="89" t="s">
        <v>2089</v>
      </c>
      <c r="B298" s="90" t="s">
        <v>695</v>
      </c>
      <c r="C298" s="90">
        <v>345</v>
      </c>
      <c r="D298" s="90" t="s">
        <v>79</v>
      </c>
      <c r="E298" s="90" t="s">
        <v>68</v>
      </c>
      <c r="F298" s="90">
        <v>150</v>
      </c>
      <c r="G298" s="90">
        <v>20</v>
      </c>
      <c r="H298" s="90">
        <v>30</v>
      </c>
      <c r="I298" s="90">
        <v>0</v>
      </c>
      <c r="J298" s="90">
        <f t="shared" si="12"/>
        <v>200</v>
      </c>
      <c r="K298" s="90" t="s">
        <v>17</v>
      </c>
      <c r="L298" s="12">
        <v>0</v>
      </c>
      <c r="M298" s="13"/>
    </row>
    <row r="299" spans="1:13" s="2" customFormat="1" ht="33.75">
      <c r="A299" s="89" t="s">
        <v>2090</v>
      </c>
      <c r="B299" s="90" t="s">
        <v>695</v>
      </c>
      <c r="C299" s="90">
        <v>345</v>
      </c>
      <c r="D299" s="90" t="s">
        <v>2058</v>
      </c>
      <c r="E299" s="90" t="s">
        <v>68</v>
      </c>
      <c r="F299" s="90">
        <v>100</v>
      </c>
      <c r="G299" s="90">
        <v>45</v>
      </c>
      <c r="H299" s="90">
        <v>20</v>
      </c>
      <c r="I299" s="90">
        <v>0</v>
      </c>
      <c r="J299" s="90">
        <f t="shared" si="12"/>
        <v>165</v>
      </c>
      <c r="K299" s="90" t="s">
        <v>17</v>
      </c>
      <c r="L299" s="12">
        <v>1.2317</v>
      </c>
      <c r="M299" s="13"/>
    </row>
    <row r="300" spans="1:13" s="2" customFormat="1" ht="22.5">
      <c r="A300" s="89" t="s">
        <v>701</v>
      </c>
      <c r="B300" s="90" t="s">
        <v>325</v>
      </c>
      <c r="C300" s="90">
        <v>5</v>
      </c>
      <c r="D300" s="90" t="s">
        <v>125</v>
      </c>
      <c r="E300" s="90" t="s">
        <v>24</v>
      </c>
      <c r="F300" s="90">
        <v>100</v>
      </c>
      <c r="G300" s="90">
        <v>20</v>
      </c>
      <c r="H300" s="90">
        <v>30</v>
      </c>
      <c r="I300" s="90">
        <v>0</v>
      </c>
      <c r="J300" s="90">
        <f t="shared" si="12"/>
        <v>150</v>
      </c>
      <c r="K300" s="90" t="s">
        <v>17</v>
      </c>
      <c r="L300" s="12">
        <v>0</v>
      </c>
      <c r="M300" s="13"/>
    </row>
    <row r="301" spans="1:13" s="2" customFormat="1" ht="22.5">
      <c r="A301" s="89" t="s">
        <v>702</v>
      </c>
      <c r="B301" s="90" t="s">
        <v>491</v>
      </c>
      <c r="C301" s="90">
        <v>4</v>
      </c>
      <c r="D301" s="90" t="s">
        <v>60</v>
      </c>
      <c r="E301" s="90" t="s">
        <v>66</v>
      </c>
      <c r="F301" s="90">
        <v>50</v>
      </c>
      <c r="G301" s="90">
        <v>20</v>
      </c>
      <c r="H301" s="90">
        <v>20</v>
      </c>
      <c r="I301" s="90">
        <v>0</v>
      </c>
      <c r="J301" s="90">
        <f t="shared" si="12"/>
        <v>90</v>
      </c>
      <c r="K301" s="90" t="s">
        <v>17</v>
      </c>
      <c r="L301" s="12">
        <v>0</v>
      </c>
      <c r="M301" s="13"/>
    </row>
    <row r="302" spans="1:13" s="2" customFormat="1" ht="22.5">
      <c r="A302" s="93" t="s">
        <v>2012</v>
      </c>
      <c r="B302" s="94" t="s">
        <v>181</v>
      </c>
      <c r="C302" s="94">
        <v>3</v>
      </c>
      <c r="D302" s="94" t="s">
        <v>386</v>
      </c>
      <c r="E302" s="94" t="s">
        <v>66</v>
      </c>
      <c r="F302" s="94">
        <v>50</v>
      </c>
      <c r="G302" s="94">
        <v>20</v>
      </c>
      <c r="H302" s="94">
        <v>20</v>
      </c>
      <c r="I302" s="94">
        <v>0</v>
      </c>
      <c r="J302" s="94">
        <f t="shared" si="12"/>
        <v>90</v>
      </c>
      <c r="K302" s="94" t="s">
        <v>17</v>
      </c>
      <c r="L302" s="12">
        <v>0</v>
      </c>
      <c r="M302" s="59"/>
    </row>
    <row r="303" spans="1:13" s="2" customFormat="1" ht="22.5">
      <c r="A303" s="93" t="s">
        <v>2013</v>
      </c>
      <c r="B303" s="94" t="s">
        <v>468</v>
      </c>
      <c r="C303" s="94">
        <v>4</v>
      </c>
      <c r="D303" s="94" t="s">
        <v>386</v>
      </c>
      <c r="E303" s="94" t="s">
        <v>66</v>
      </c>
      <c r="F303" s="94">
        <v>50</v>
      </c>
      <c r="G303" s="94">
        <v>20</v>
      </c>
      <c r="H303" s="94">
        <v>20</v>
      </c>
      <c r="I303" s="94">
        <v>0</v>
      </c>
      <c r="J303" s="94">
        <f t="shared" si="12"/>
        <v>90</v>
      </c>
      <c r="K303" s="94" t="s">
        <v>17</v>
      </c>
      <c r="L303" s="12">
        <v>0</v>
      </c>
      <c r="M303" s="59"/>
    </row>
    <row r="304" spans="1:13" s="19" customFormat="1" ht="22.5" customHeight="1">
      <c r="A304" s="89" t="s">
        <v>703</v>
      </c>
      <c r="B304" s="90" t="s">
        <v>230</v>
      </c>
      <c r="C304" s="90">
        <v>4</v>
      </c>
      <c r="D304" s="90" t="s">
        <v>140</v>
      </c>
      <c r="E304" s="90" t="s">
        <v>66</v>
      </c>
      <c r="F304" s="90">
        <v>50</v>
      </c>
      <c r="G304" s="90">
        <v>20</v>
      </c>
      <c r="H304" s="90">
        <v>20</v>
      </c>
      <c r="I304" s="90">
        <v>0</v>
      </c>
      <c r="J304" s="90">
        <f t="shared" si="12"/>
        <v>90</v>
      </c>
      <c r="K304" s="90" t="s">
        <v>17</v>
      </c>
      <c r="L304" s="12">
        <v>0</v>
      </c>
      <c r="M304" s="13"/>
    </row>
    <row r="305" spans="1:13" s="2" customFormat="1" ht="22.5">
      <c r="A305" s="89" t="s">
        <v>704</v>
      </c>
      <c r="B305" s="90" t="s">
        <v>245</v>
      </c>
      <c r="C305" s="90">
        <v>4</v>
      </c>
      <c r="D305" s="90" t="s">
        <v>1960</v>
      </c>
      <c r="E305" s="90" t="s">
        <v>66</v>
      </c>
      <c r="F305" s="90">
        <v>50</v>
      </c>
      <c r="G305" s="90">
        <v>20</v>
      </c>
      <c r="H305" s="90">
        <v>20</v>
      </c>
      <c r="I305" s="90">
        <v>0</v>
      </c>
      <c r="J305" s="90">
        <f t="shared" si="12"/>
        <v>90</v>
      </c>
      <c r="K305" s="90" t="s">
        <v>17</v>
      </c>
      <c r="L305" s="12">
        <v>97.2222</v>
      </c>
      <c r="M305" s="13"/>
    </row>
    <row r="306" spans="1:13" s="2" customFormat="1" ht="22.5">
      <c r="A306" s="89" t="s">
        <v>2064</v>
      </c>
      <c r="B306" s="90" t="s">
        <v>705</v>
      </c>
      <c r="C306" s="90">
        <v>4</v>
      </c>
      <c r="D306" s="90" t="s">
        <v>1960</v>
      </c>
      <c r="E306" s="90" t="s">
        <v>66</v>
      </c>
      <c r="F306" s="90">
        <v>50</v>
      </c>
      <c r="G306" s="90">
        <v>20</v>
      </c>
      <c r="H306" s="90">
        <v>20</v>
      </c>
      <c r="I306" s="90">
        <v>0</v>
      </c>
      <c r="J306" s="90">
        <f t="shared" si="12"/>
        <v>90</v>
      </c>
      <c r="K306" s="90" t="s">
        <v>17</v>
      </c>
      <c r="L306" s="12">
        <v>97.2222</v>
      </c>
      <c r="M306" s="13"/>
    </row>
    <row r="307" spans="1:13" s="2" customFormat="1" ht="22.5">
      <c r="A307" s="89" t="s">
        <v>706</v>
      </c>
      <c r="B307" s="90" t="s">
        <v>493</v>
      </c>
      <c r="C307" s="90">
        <v>4</v>
      </c>
      <c r="D307" s="90" t="s">
        <v>1957</v>
      </c>
      <c r="E307" s="90" t="s">
        <v>66</v>
      </c>
      <c r="F307" s="90">
        <v>50</v>
      </c>
      <c r="G307" s="90">
        <v>20</v>
      </c>
      <c r="H307" s="90">
        <v>20</v>
      </c>
      <c r="I307" s="90">
        <v>0</v>
      </c>
      <c r="J307" s="90">
        <f t="shared" si="12"/>
        <v>90</v>
      </c>
      <c r="K307" s="90" t="s">
        <v>17</v>
      </c>
      <c r="L307" s="12">
        <v>97.2222</v>
      </c>
      <c r="M307" s="13"/>
    </row>
    <row r="308" spans="1:13" s="2" customFormat="1" ht="22.5">
      <c r="A308" s="89" t="s">
        <v>707</v>
      </c>
      <c r="B308" s="90" t="s">
        <v>246</v>
      </c>
      <c r="C308" s="90">
        <v>4</v>
      </c>
      <c r="D308" s="90" t="s">
        <v>60</v>
      </c>
      <c r="E308" s="90" t="s">
        <v>66</v>
      </c>
      <c r="F308" s="90">
        <v>50</v>
      </c>
      <c r="G308" s="90">
        <v>20</v>
      </c>
      <c r="H308" s="90">
        <v>20</v>
      </c>
      <c r="I308" s="90">
        <v>0</v>
      </c>
      <c r="J308" s="90">
        <f t="shared" si="12"/>
        <v>90</v>
      </c>
      <c r="K308" s="90" t="s">
        <v>17</v>
      </c>
      <c r="L308" s="12">
        <v>0</v>
      </c>
      <c r="M308" s="13"/>
    </row>
    <row r="309" spans="1:13" s="2" customFormat="1" ht="22.5">
      <c r="A309" s="89" t="s">
        <v>708</v>
      </c>
      <c r="B309" s="90" t="s">
        <v>709</v>
      </c>
      <c r="C309" s="90">
        <v>8</v>
      </c>
      <c r="D309" s="90" t="s">
        <v>710</v>
      </c>
      <c r="E309" s="90" t="s">
        <v>24</v>
      </c>
      <c r="F309" s="90">
        <v>100</v>
      </c>
      <c r="G309" s="90">
        <v>20</v>
      </c>
      <c r="H309" s="90">
        <v>30</v>
      </c>
      <c r="I309" s="90">
        <v>0</v>
      </c>
      <c r="J309" s="90">
        <f t="shared" si="12"/>
        <v>150</v>
      </c>
      <c r="K309" s="90" t="s">
        <v>17</v>
      </c>
      <c r="L309" s="12">
        <v>0</v>
      </c>
      <c r="M309" s="13"/>
    </row>
    <row r="310" spans="1:13" s="2" customFormat="1" ht="22.5">
      <c r="A310" s="89" t="s">
        <v>711</v>
      </c>
      <c r="B310" s="90" t="s">
        <v>562</v>
      </c>
      <c r="C310" s="90">
        <v>4</v>
      </c>
      <c r="D310" s="90" t="s">
        <v>80</v>
      </c>
      <c r="E310" s="90" t="s">
        <v>24</v>
      </c>
      <c r="F310" s="90">
        <v>100</v>
      </c>
      <c r="G310" s="90">
        <v>20</v>
      </c>
      <c r="H310" s="90">
        <v>20</v>
      </c>
      <c r="I310" s="90">
        <v>0</v>
      </c>
      <c r="J310" s="90">
        <f t="shared" si="12"/>
        <v>140</v>
      </c>
      <c r="K310" s="90" t="s">
        <v>17</v>
      </c>
      <c r="L310" s="12">
        <v>0</v>
      </c>
      <c r="M310" s="13"/>
    </row>
    <row r="311" spans="1:13" s="2" customFormat="1" ht="22.5">
      <c r="A311" s="89" t="s">
        <v>712</v>
      </c>
      <c r="B311" s="90" t="s">
        <v>533</v>
      </c>
      <c r="C311" s="90">
        <v>4</v>
      </c>
      <c r="D311" s="90" t="s">
        <v>60</v>
      </c>
      <c r="E311" s="90" t="s">
        <v>66</v>
      </c>
      <c r="F311" s="90">
        <v>50</v>
      </c>
      <c r="G311" s="90">
        <v>20</v>
      </c>
      <c r="H311" s="90">
        <v>20</v>
      </c>
      <c r="I311" s="90">
        <v>0</v>
      </c>
      <c r="J311" s="90">
        <f t="shared" si="12"/>
        <v>90</v>
      </c>
      <c r="K311" s="90" t="s">
        <v>17</v>
      </c>
      <c r="L311" s="12">
        <v>0</v>
      </c>
      <c r="M311" s="13"/>
    </row>
    <row r="312" spans="1:13" s="2" customFormat="1" ht="22.5">
      <c r="A312" s="89" t="s">
        <v>713</v>
      </c>
      <c r="B312" s="90" t="s">
        <v>714</v>
      </c>
      <c r="C312" s="90">
        <v>8</v>
      </c>
      <c r="D312" s="90" t="s">
        <v>174</v>
      </c>
      <c r="E312" s="90" t="s">
        <v>24</v>
      </c>
      <c r="F312" s="90">
        <v>100</v>
      </c>
      <c r="G312" s="90">
        <v>20</v>
      </c>
      <c r="H312" s="90">
        <v>30</v>
      </c>
      <c r="I312" s="90">
        <v>0</v>
      </c>
      <c r="J312" s="90">
        <f t="shared" si="12"/>
        <v>150</v>
      </c>
      <c r="K312" s="90" t="s">
        <v>17</v>
      </c>
      <c r="L312" s="12">
        <v>0</v>
      </c>
      <c r="M312" s="13"/>
    </row>
    <row r="313" spans="1:13" s="2" customFormat="1" ht="22.5">
      <c r="A313" s="89" t="s">
        <v>715</v>
      </c>
      <c r="B313" s="90" t="s">
        <v>716</v>
      </c>
      <c r="C313" s="90">
        <v>4</v>
      </c>
      <c r="D313" s="90" t="s">
        <v>125</v>
      </c>
      <c r="E313" s="90" t="s">
        <v>24</v>
      </c>
      <c r="F313" s="90">
        <v>100</v>
      </c>
      <c r="G313" s="90">
        <v>20</v>
      </c>
      <c r="H313" s="90">
        <v>30</v>
      </c>
      <c r="I313" s="90">
        <v>0</v>
      </c>
      <c r="J313" s="90">
        <f t="shared" si="12"/>
        <v>150</v>
      </c>
      <c r="K313" s="90" t="s">
        <v>17</v>
      </c>
      <c r="L313" s="12">
        <v>0</v>
      </c>
      <c r="M313" s="13"/>
    </row>
    <row r="314" spans="1:13" s="2" customFormat="1" ht="22.5">
      <c r="A314" s="89" t="s">
        <v>717</v>
      </c>
      <c r="B314" s="90" t="s">
        <v>563</v>
      </c>
      <c r="C314" s="90">
        <v>4</v>
      </c>
      <c r="D314" s="90" t="s">
        <v>33</v>
      </c>
      <c r="E314" s="90" t="s">
        <v>24</v>
      </c>
      <c r="F314" s="90">
        <v>100</v>
      </c>
      <c r="G314" s="90">
        <v>20</v>
      </c>
      <c r="H314" s="90">
        <v>30</v>
      </c>
      <c r="I314" s="90">
        <v>0</v>
      </c>
      <c r="J314" s="90">
        <f t="shared" si="12"/>
        <v>150</v>
      </c>
      <c r="K314" s="90" t="s">
        <v>17</v>
      </c>
      <c r="L314" s="12">
        <v>0</v>
      </c>
      <c r="M314" s="13"/>
    </row>
    <row r="315" spans="1:13" s="2" customFormat="1" ht="22.5">
      <c r="A315" s="89" t="s">
        <v>718</v>
      </c>
      <c r="B315" s="90" t="s">
        <v>719</v>
      </c>
      <c r="C315" s="90">
        <v>5</v>
      </c>
      <c r="D315" s="90" t="s">
        <v>663</v>
      </c>
      <c r="E315" s="90" t="s">
        <v>24</v>
      </c>
      <c r="F315" s="90">
        <v>100</v>
      </c>
      <c r="G315" s="90">
        <v>20</v>
      </c>
      <c r="H315" s="90">
        <v>30</v>
      </c>
      <c r="I315" s="90">
        <v>0</v>
      </c>
      <c r="J315" s="90">
        <f t="shared" si="12"/>
        <v>150</v>
      </c>
      <c r="K315" s="90" t="s">
        <v>17</v>
      </c>
      <c r="L315" s="12">
        <v>0</v>
      </c>
      <c r="M315" s="13"/>
    </row>
    <row r="316" spans="1:13" s="2" customFormat="1" ht="22.5">
      <c r="A316" s="89" t="s">
        <v>720</v>
      </c>
      <c r="B316" s="90" t="s">
        <v>721</v>
      </c>
      <c r="C316" s="90">
        <v>8</v>
      </c>
      <c r="D316" s="90" t="s">
        <v>138</v>
      </c>
      <c r="E316" s="90" t="s">
        <v>24</v>
      </c>
      <c r="F316" s="90">
        <v>100</v>
      </c>
      <c r="G316" s="90">
        <v>20</v>
      </c>
      <c r="H316" s="90">
        <v>30</v>
      </c>
      <c r="I316" s="90">
        <v>0</v>
      </c>
      <c r="J316" s="90">
        <f t="shared" si="12"/>
        <v>150</v>
      </c>
      <c r="K316" s="90" t="s">
        <v>17</v>
      </c>
      <c r="L316" s="12">
        <v>0</v>
      </c>
      <c r="M316" s="13"/>
    </row>
    <row r="317" spans="1:13" s="2" customFormat="1" ht="22.5">
      <c r="A317" s="89" t="s">
        <v>722</v>
      </c>
      <c r="B317" s="90" t="s">
        <v>721</v>
      </c>
      <c r="C317" s="90">
        <v>8</v>
      </c>
      <c r="D317" s="90" t="s">
        <v>33</v>
      </c>
      <c r="E317" s="90" t="s">
        <v>24</v>
      </c>
      <c r="F317" s="90">
        <v>100</v>
      </c>
      <c r="G317" s="90">
        <v>20</v>
      </c>
      <c r="H317" s="90">
        <v>30</v>
      </c>
      <c r="I317" s="90">
        <v>0</v>
      </c>
      <c r="J317" s="90">
        <f t="shared" si="12"/>
        <v>150</v>
      </c>
      <c r="K317" s="90" t="s">
        <v>17</v>
      </c>
      <c r="L317" s="12">
        <v>0</v>
      </c>
      <c r="M317" s="13"/>
    </row>
    <row r="318" spans="1:13" s="2" customFormat="1" ht="22.5">
      <c r="A318" s="89" t="s">
        <v>723</v>
      </c>
      <c r="B318" s="90" t="s">
        <v>724</v>
      </c>
      <c r="C318" s="90">
        <v>8</v>
      </c>
      <c r="D318" s="90" t="s">
        <v>199</v>
      </c>
      <c r="E318" s="90" t="s">
        <v>24</v>
      </c>
      <c r="F318" s="90">
        <v>100</v>
      </c>
      <c r="G318" s="90">
        <v>20</v>
      </c>
      <c r="H318" s="90">
        <v>30</v>
      </c>
      <c r="I318" s="90">
        <v>0</v>
      </c>
      <c r="J318" s="90">
        <f t="shared" si="12"/>
        <v>150</v>
      </c>
      <c r="K318" s="90" t="s">
        <v>17</v>
      </c>
      <c r="L318" s="12">
        <v>0</v>
      </c>
      <c r="M318" s="13"/>
    </row>
    <row r="319" spans="1:13" s="2" customFormat="1" ht="22.5">
      <c r="A319" s="89" t="s">
        <v>725</v>
      </c>
      <c r="B319" s="90" t="s">
        <v>496</v>
      </c>
      <c r="C319" s="90">
        <v>4</v>
      </c>
      <c r="D319" s="90" t="s">
        <v>1957</v>
      </c>
      <c r="E319" s="90" t="s">
        <v>66</v>
      </c>
      <c r="F319" s="90">
        <v>50</v>
      </c>
      <c r="G319" s="90">
        <v>20</v>
      </c>
      <c r="H319" s="90">
        <v>20</v>
      </c>
      <c r="I319" s="90">
        <v>0</v>
      </c>
      <c r="J319" s="90">
        <f t="shared" si="12"/>
        <v>90</v>
      </c>
      <c r="K319" s="90" t="s">
        <v>17</v>
      </c>
      <c r="L319" s="12">
        <v>97.2222</v>
      </c>
      <c r="M319" s="13"/>
    </row>
    <row r="320" spans="1:13" s="2" customFormat="1" ht="22.5">
      <c r="A320" s="89" t="s">
        <v>726</v>
      </c>
      <c r="B320" s="90" t="s">
        <v>496</v>
      </c>
      <c r="C320" s="90">
        <v>4</v>
      </c>
      <c r="D320" s="90" t="s">
        <v>60</v>
      </c>
      <c r="E320" s="90" t="s">
        <v>24</v>
      </c>
      <c r="F320" s="90">
        <v>50</v>
      </c>
      <c r="G320" s="90">
        <v>20</v>
      </c>
      <c r="H320" s="90">
        <v>20</v>
      </c>
      <c r="I320" s="90">
        <v>0</v>
      </c>
      <c r="J320" s="90">
        <f t="shared" si="12"/>
        <v>90</v>
      </c>
      <c r="K320" s="90" t="s">
        <v>17</v>
      </c>
      <c r="L320" s="12">
        <v>0</v>
      </c>
      <c r="M320" s="13"/>
    </row>
    <row r="321" spans="1:13" s="2" customFormat="1" ht="22.5">
      <c r="A321" s="89" t="s">
        <v>727</v>
      </c>
      <c r="B321" s="90" t="s">
        <v>687</v>
      </c>
      <c r="C321" s="90">
        <v>7</v>
      </c>
      <c r="D321" s="90" t="s">
        <v>162</v>
      </c>
      <c r="E321" s="90" t="s">
        <v>24</v>
      </c>
      <c r="F321" s="90">
        <v>100</v>
      </c>
      <c r="G321" s="90">
        <v>20</v>
      </c>
      <c r="H321" s="90">
        <v>30</v>
      </c>
      <c r="I321" s="90">
        <v>0</v>
      </c>
      <c r="J321" s="90">
        <f t="shared" si="12"/>
        <v>150</v>
      </c>
      <c r="K321" s="90" t="s">
        <v>17</v>
      </c>
      <c r="L321" s="12">
        <v>0</v>
      </c>
      <c r="M321" s="13"/>
    </row>
    <row r="322" spans="1:10" s="141" customFormat="1" ht="22.5">
      <c r="A322" s="89" t="s">
        <v>2217</v>
      </c>
      <c r="B322" s="90" t="s">
        <v>2121</v>
      </c>
      <c r="C322" s="142" t="s">
        <v>2218</v>
      </c>
      <c r="D322" s="90" t="s">
        <v>2219</v>
      </c>
      <c r="E322" s="90" t="s">
        <v>2220</v>
      </c>
      <c r="F322" s="90"/>
      <c r="G322" s="90"/>
      <c r="H322" s="90"/>
      <c r="I322" s="90"/>
      <c r="J322" s="90"/>
    </row>
    <row r="323" spans="1:13" s="14" customFormat="1" ht="12.75">
      <c r="A323" s="49" t="s">
        <v>693</v>
      </c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7" t="s">
        <v>25</v>
      </c>
      <c r="M323" s="50"/>
    </row>
    <row r="324" spans="2:13" s="2" customFormat="1" ht="7.5" customHeight="1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5"/>
      <c r="M324" s="7"/>
    </row>
    <row r="325" ht="12.75">
      <c r="D325" s="87" t="s">
        <v>729</v>
      </c>
    </row>
    <row r="326" spans="1:13" ht="22.5">
      <c r="A326" s="89" t="s">
        <v>730</v>
      </c>
      <c r="B326" s="90" t="s">
        <v>248</v>
      </c>
      <c r="C326" s="90">
        <v>4</v>
      </c>
      <c r="D326" s="90" t="s">
        <v>99</v>
      </c>
      <c r="E326" s="90" t="s">
        <v>66</v>
      </c>
      <c r="F326" s="90">
        <v>50</v>
      </c>
      <c r="G326" s="90">
        <v>10</v>
      </c>
      <c r="H326" s="90">
        <v>5</v>
      </c>
      <c r="I326" s="90">
        <v>0</v>
      </c>
      <c r="J326" s="90">
        <f aca="true" t="shared" si="13" ref="J326:J356">F326+G326+H326+I326</f>
        <v>65</v>
      </c>
      <c r="K326" s="90" t="s">
        <v>17</v>
      </c>
      <c r="L326" s="91">
        <v>0</v>
      </c>
      <c r="M326" s="92"/>
    </row>
    <row r="327" spans="1:13" ht="23.25" customHeight="1">
      <c r="A327" s="89" t="s">
        <v>731</v>
      </c>
      <c r="B327" s="90" t="s">
        <v>302</v>
      </c>
      <c r="C327" s="90">
        <v>4</v>
      </c>
      <c r="D327" s="90" t="s">
        <v>120</v>
      </c>
      <c r="E327" s="90" t="s">
        <v>66</v>
      </c>
      <c r="F327" s="90">
        <v>80</v>
      </c>
      <c r="G327" s="90">
        <v>10</v>
      </c>
      <c r="H327" s="90">
        <v>10</v>
      </c>
      <c r="I327" s="90">
        <v>0</v>
      </c>
      <c r="J327" s="90">
        <f t="shared" si="13"/>
        <v>100</v>
      </c>
      <c r="K327" s="90" t="s">
        <v>6</v>
      </c>
      <c r="L327" s="91">
        <v>0</v>
      </c>
      <c r="M327" s="92"/>
    </row>
    <row r="328" spans="1:13" ht="22.5">
      <c r="A328" s="93" t="s">
        <v>2008</v>
      </c>
      <c r="B328" s="94" t="s">
        <v>732</v>
      </c>
      <c r="C328" s="94">
        <v>5</v>
      </c>
      <c r="D328" s="94" t="s">
        <v>386</v>
      </c>
      <c r="E328" s="94" t="s">
        <v>68</v>
      </c>
      <c r="F328" s="94">
        <v>50</v>
      </c>
      <c r="G328" s="94">
        <v>10</v>
      </c>
      <c r="H328" s="94">
        <v>5</v>
      </c>
      <c r="I328" s="94">
        <v>0</v>
      </c>
      <c r="J328" s="94">
        <f t="shared" si="13"/>
        <v>65</v>
      </c>
      <c r="K328" s="94" t="s">
        <v>17</v>
      </c>
      <c r="L328" s="91">
        <v>0</v>
      </c>
      <c r="M328" s="95"/>
    </row>
    <row r="329" spans="1:13" ht="24" customHeight="1">
      <c r="A329" s="89" t="s">
        <v>733</v>
      </c>
      <c r="B329" s="90" t="s">
        <v>734</v>
      </c>
      <c r="C329" s="90">
        <v>4</v>
      </c>
      <c r="D329" s="90" t="s">
        <v>120</v>
      </c>
      <c r="E329" s="90" t="s">
        <v>66</v>
      </c>
      <c r="F329" s="90">
        <v>60</v>
      </c>
      <c r="G329" s="90">
        <v>10</v>
      </c>
      <c r="H329" s="90">
        <v>5</v>
      </c>
      <c r="I329" s="90">
        <v>1</v>
      </c>
      <c r="J329" s="90">
        <f t="shared" si="13"/>
        <v>76</v>
      </c>
      <c r="K329" s="90" t="s">
        <v>17</v>
      </c>
      <c r="L329" s="91">
        <v>0</v>
      </c>
      <c r="M329" s="92"/>
    </row>
    <row r="330" spans="1:13" ht="22.5">
      <c r="A330" s="89" t="s">
        <v>735</v>
      </c>
      <c r="B330" s="90" t="s">
        <v>102</v>
      </c>
      <c r="C330" s="90">
        <v>4</v>
      </c>
      <c r="D330" s="90" t="s">
        <v>132</v>
      </c>
      <c r="E330" s="90" t="s">
        <v>66</v>
      </c>
      <c r="F330" s="90">
        <v>50</v>
      </c>
      <c r="G330" s="90">
        <v>10</v>
      </c>
      <c r="H330" s="90">
        <v>5</v>
      </c>
      <c r="I330" s="90">
        <v>0</v>
      </c>
      <c r="J330" s="90">
        <f t="shared" si="13"/>
        <v>65</v>
      </c>
      <c r="K330" s="90" t="s">
        <v>17</v>
      </c>
      <c r="L330" s="91">
        <v>0</v>
      </c>
      <c r="M330" s="92"/>
    </row>
    <row r="331" spans="1:13" ht="22.5">
      <c r="A331" s="89" t="s">
        <v>736</v>
      </c>
      <c r="B331" s="90" t="s">
        <v>460</v>
      </c>
      <c r="C331" s="90">
        <v>5</v>
      </c>
      <c r="D331" s="90" t="s">
        <v>99</v>
      </c>
      <c r="E331" s="90" t="s">
        <v>66</v>
      </c>
      <c r="F331" s="90">
        <v>50</v>
      </c>
      <c r="G331" s="90">
        <v>10</v>
      </c>
      <c r="H331" s="90">
        <v>5</v>
      </c>
      <c r="I331" s="90">
        <v>0</v>
      </c>
      <c r="J331" s="90">
        <f t="shared" si="13"/>
        <v>65</v>
      </c>
      <c r="K331" s="90" t="s">
        <v>17</v>
      </c>
      <c r="L331" s="91">
        <v>0</v>
      </c>
      <c r="M331" s="92"/>
    </row>
    <row r="332" spans="1:13" ht="22.5">
      <c r="A332" s="89" t="s">
        <v>737</v>
      </c>
      <c r="B332" s="90" t="s">
        <v>565</v>
      </c>
      <c r="C332" s="90">
        <v>4</v>
      </c>
      <c r="D332" s="90" t="s">
        <v>99</v>
      </c>
      <c r="E332" s="90" t="s">
        <v>66</v>
      </c>
      <c r="F332" s="90">
        <v>80</v>
      </c>
      <c r="G332" s="90">
        <v>10</v>
      </c>
      <c r="H332" s="90">
        <v>10</v>
      </c>
      <c r="I332" s="90">
        <v>0</v>
      </c>
      <c r="J332" s="90">
        <f t="shared" si="13"/>
        <v>100</v>
      </c>
      <c r="K332" s="90" t="s">
        <v>6</v>
      </c>
      <c r="L332" s="91">
        <v>0</v>
      </c>
      <c r="M332" s="92"/>
    </row>
    <row r="333" spans="1:13" ht="22.5">
      <c r="A333" s="89" t="s">
        <v>738</v>
      </c>
      <c r="B333" s="90" t="s">
        <v>739</v>
      </c>
      <c r="C333" s="90">
        <v>183</v>
      </c>
      <c r="D333" s="90" t="s">
        <v>79</v>
      </c>
      <c r="E333" s="90" t="s">
        <v>24</v>
      </c>
      <c r="F333" s="90">
        <v>25</v>
      </c>
      <c r="G333" s="90">
        <v>3</v>
      </c>
      <c r="H333" s="90">
        <v>0</v>
      </c>
      <c r="I333" s="90">
        <v>4</v>
      </c>
      <c r="J333" s="90">
        <f t="shared" si="13"/>
        <v>32</v>
      </c>
      <c r="K333" s="90" t="s">
        <v>17</v>
      </c>
      <c r="L333" s="91">
        <v>0</v>
      </c>
      <c r="M333" s="92"/>
    </row>
    <row r="334" spans="1:13" ht="22.5">
      <c r="A334" s="89" t="s">
        <v>740</v>
      </c>
      <c r="B334" s="90" t="s">
        <v>184</v>
      </c>
      <c r="C334" s="90">
        <v>3</v>
      </c>
      <c r="D334" s="90" t="s">
        <v>276</v>
      </c>
      <c r="E334" s="90" t="s">
        <v>66</v>
      </c>
      <c r="F334" s="90">
        <v>50</v>
      </c>
      <c r="G334" s="90">
        <v>10</v>
      </c>
      <c r="H334" s="90">
        <v>5</v>
      </c>
      <c r="I334" s="90">
        <v>0</v>
      </c>
      <c r="J334" s="90">
        <f t="shared" si="13"/>
        <v>65</v>
      </c>
      <c r="K334" s="90" t="s">
        <v>17</v>
      </c>
      <c r="L334" s="91">
        <v>0</v>
      </c>
      <c r="M334" s="92"/>
    </row>
    <row r="335" spans="1:13" ht="22.5">
      <c r="A335" s="89" t="s">
        <v>741</v>
      </c>
      <c r="B335" s="90" t="s">
        <v>67</v>
      </c>
      <c r="C335" s="90">
        <v>3</v>
      </c>
      <c r="D335" s="90" t="s">
        <v>99</v>
      </c>
      <c r="E335" s="90" t="s">
        <v>66</v>
      </c>
      <c r="F335" s="90">
        <v>60</v>
      </c>
      <c r="G335" s="90">
        <v>10</v>
      </c>
      <c r="H335" s="90">
        <v>5</v>
      </c>
      <c r="I335" s="90">
        <v>0</v>
      </c>
      <c r="J335" s="90">
        <f t="shared" si="13"/>
        <v>75</v>
      </c>
      <c r="K335" s="90" t="s">
        <v>17</v>
      </c>
      <c r="L335" s="91">
        <v>0</v>
      </c>
      <c r="M335" s="92"/>
    </row>
    <row r="336" spans="1:13" ht="22.5">
      <c r="A336" s="89" t="s">
        <v>742</v>
      </c>
      <c r="B336" s="90" t="s">
        <v>743</v>
      </c>
      <c r="C336" s="90">
        <v>6</v>
      </c>
      <c r="D336" s="90" t="s">
        <v>120</v>
      </c>
      <c r="E336" s="90" t="s">
        <v>66</v>
      </c>
      <c r="F336" s="90">
        <v>80</v>
      </c>
      <c r="G336" s="90">
        <v>10</v>
      </c>
      <c r="H336" s="90">
        <v>10</v>
      </c>
      <c r="I336" s="90">
        <v>0</v>
      </c>
      <c r="J336" s="90">
        <f t="shared" si="13"/>
        <v>100</v>
      </c>
      <c r="K336" s="90" t="s">
        <v>6</v>
      </c>
      <c r="L336" s="91">
        <v>0</v>
      </c>
      <c r="M336" s="92"/>
    </row>
    <row r="337" spans="1:13" ht="22.5">
      <c r="A337" s="89" t="s">
        <v>744</v>
      </c>
      <c r="B337" s="90" t="s">
        <v>192</v>
      </c>
      <c r="C337" s="90">
        <v>5</v>
      </c>
      <c r="D337" s="90" t="s">
        <v>207</v>
      </c>
      <c r="E337" s="90" t="s">
        <v>66</v>
      </c>
      <c r="F337" s="90">
        <v>50</v>
      </c>
      <c r="G337" s="90">
        <v>10</v>
      </c>
      <c r="H337" s="90">
        <v>5</v>
      </c>
      <c r="I337" s="90">
        <v>0</v>
      </c>
      <c r="J337" s="90">
        <f t="shared" si="13"/>
        <v>65</v>
      </c>
      <c r="K337" s="90" t="s">
        <v>17</v>
      </c>
      <c r="L337" s="91">
        <v>0</v>
      </c>
      <c r="M337" s="92"/>
    </row>
    <row r="338" spans="1:13" ht="22.5">
      <c r="A338" s="89" t="s">
        <v>745</v>
      </c>
      <c r="B338" s="90" t="s">
        <v>229</v>
      </c>
      <c r="C338" s="90">
        <v>3</v>
      </c>
      <c r="D338" s="90" t="s">
        <v>120</v>
      </c>
      <c r="E338" s="90" t="s">
        <v>66</v>
      </c>
      <c r="F338" s="90">
        <v>60</v>
      </c>
      <c r="G338" s="90">
        <v>10</v>
      </c>
      <c r="H338" s="90">
        <v>5</v>
      </c>
      <c r="I338" s="90">
        <v>0</v>
      </c>
      <c r="J338" s="90">
        <f t="shared" si="13"/>
        <v>75</v>
      </c>
      <c r="K338" s="90" t="s">
        <v>17</v>
      </c>
      <c r="L338" s="91">
        <v>0</v>
      </c>
      <c r="M338" s="92"/>
    </row>
    <row r="339" spans="1:13" ht="22.5">
      <c r="A339" s="89" t="s">
        <v>746</v>
      </c>
      <c r="B339" s="90" t="s">
        <v>492</v>
      </c>
      <c r="C339" s="90">
        <v>4</v>
      </c>
      <c r="D339" s="90" t="s">
        <v>120</v>
      </c>
      <c r="E339" s="90" t="s">
        <v>66</v>
      </c>
      <c r="F339" s="90">
        <v>25</v>
      </c>
      <c r="G339" s="90">
        <v>5</v>
      </c>
      <c r="H339" s="90">
        <v>5</v>
      </c>
      <c r="I339" s="90">
        <v>0</v>
      </c>
      <c r="J339" s="90">
        <f t="shared" si="13"/>
        <v>35</v>
      </c>
      <c r="K339" s="90" t="s">
        <v>6</v>
      </c>
      <c r="L339" s="91">
        <v>0</v>
      </c>
      <c r="M339" s="92"/>
    </row>
    <row r="340" spans="1:13" ht="22.5">
      <c r="A340" s="89" t="s">
        <v>747</v>
      </c>
      <c r="B340" s="90" t="s">
        <v>748</v>
      </c>
      <c r="C340" s="90">
        <v>4</v>
      </c>
      <c r="D340" s="90" t="s">
        <v>158</v>
      </c>
      <c r="E340" s="90" t="s">
        <v>66</v>
      </c>
      <c r="F340" s="90">
        <v>50</v>
      </c>
      <c r="G340" s="90">
        <v>10</v>
      </c>
      <c r="H340" s="90">
        <v>5</v>
      </c>
      <c r="I340" s="90">
        <v>0</v>
      </c>
      <c r="J340" s="90">
        <f t="shared" si="13"/>
        <v>65</v>
      </c>
      <c r="K340" s="90" t="s">
        <v>17</v>
      </c>
      <c r="L340" s="91">
        <v>0</v>
      </c>
      <c r="M340" s="92"/>
    </row>
    <row r="341" spans="1:13" ht="22.5">
      <c r="A341" s="89" t="s">
        <v>749</v>
      </c>
      <c r="B341" s="90" t="s">
        <v>371</v>
      </c>
      <c r="C341" s="90">
        <v>3</v>
      </c>
      <c r="D341" s="90" t="s">
        <v>122</v>
      </c>
      <c r="E341" s="90" t="s">
        <v>66</v>
      </c>
      <c r="F341" s="90">
        <v>50</v>
      </c>
      <c r="G341" s="90">
        <v>10</v>
      </c>
      <c r="H341" s="90">
        <v>5</v>
      </c>
      <c r="I341" s="90">
        <v>0</v>
      </c>
      <c r="J341" s="90">
        <f t="shared" si="13"/>
        <v>65</v>
      </c>
      <c r="K341" s="90" t="s">
        <v>17</v>
      </c>
      <c r="L341" s="91">
        <v>0</v>
      </c>
      <c r="M341" s="92"/>
    </row>
    <row r="342" spans="1:13" ht="22.5">
      <c r="A342" s="89" t="s">
        <v>750</v>
      </c>
      <c r="B342" s="90" t="s">
        <v>467</v>
      </c>
      <c r="C342" s="90">
        <v>5</v>
      </c>
      <c r="D342" s="90" t="s">
        <v>122</v>
      </c>
      <c r="E342" s="90" t="s">
        <v>66</v>
      </c>
      <c r="F342" s="90">
        <v>50</v>
      </c>
      <c r="G342" s="90">
        <v>10</v>
      </c>
      <c r="H342" s="90">
        <v>5</v>
      </c>
      <c r="I342" s="90">
        <v>0</v>
      </c>
      <c r="J342" s="90">
        <f t="shared" si="13"/>
        <v>65</v>
      </c>
      <c r="K342" s="90" t="s">
        <v>17</v>
      </c>
      <c r="L342" s="91">
        <v>0</v>
      </c>
      <c r="M342" s="92"/>
    </row>
    <row r="343" spans="1:13" ht="22.5">
      <c r="A343" s="89" t="s">
        <v>751</v>
      </c>
      <c r="B343" s="90" t="s">
        <v>457</v>
      </c>
      <c r="C343" s="90">
        <v>7</v>
      </c>
      <c r="D343" s="90" t="s">
        <v>122</v>
      </c>
      <c r="E343" s="90" t="s">
        <v>66</v>
      </c>
      <c r="F343" s="90">
        <v>80</v>
      </c>
      <c r="G343" s="90">
        <v>10</v>
      </c>
      <c r="H343" s="90">
        <v>10</v>
      </c>
      <c r="I343" s="90">
        <v>0</v>
      </c>
      <c r="J343" s="90">
        <f t="shared" si="13"/>
        <v>100</v>
      </c>
      <c r="K343" s="90" t="s">
        <v>17</v>
      </c>
      <c r="L343" s="91">
        <v>0</v>
      </c>
      <c r="M343" s="92"/>
    </row>
    <row r="344" spans="1:13" ht="22.5">
      <c r="A344" s="89" t="s">
        <v>752</v>
      </c>
      <c r="B344" s="90" t="s">
        <v>236</v>
      </c>
      <c r="C344" s="90">
        <v>3</v>
      </c>
      <c r="D344" s="90" t="s">
        <v>120</v>
      </c>
      <c r="E344" s="90" t="s">
        <v>66</v>
      </c>
      <c r="F344" s="90">
        <v>60</v>
      </c>
      <c r="G344" s="90">
        <v>10</v>
      </c>
      <c r="H344" s="90">
        <v>5</v>
      </c>
      <c r="I344" s="90">
        <v>0</v>
      </c>
      <c r="J344" s="90">
        <f t="shared" si="13"/>
        <v>75</v>
      </c>
      <c r="K344" s="90" t="s">
        <v>17</v>
      </c>
      <c r="L344" s="91">
        <v>0</v>
      </c>
      <c r="M344" s="92"/>
    </row>
    <row r="345" spans="1:13" ht="35.25" customHeight="1">
      <c r="A345" s="89" t="s">
        <v>753</v>
      </c>
      <c r="B345" s="90" t="s">
        <v>311</v>
      </c>
      <c r="C345" s="90">
        <v>9</v>
      </c>
      <c r="D345" s="90" t="s">
        <v>120</v>
      </c>
      <c r="E345" s="90" t="s">
        <v>66</v>
      </c>
      <c r="F345" s="90">
        <v>70</v>
      </c>
      <c r="G345" s="90">
        <v>10</v>
      </c>
      <c r="H345" s="90">
        <v>5</v>
      </c>
      <c r="I345" s="90">
        <v>0</v>
      </c>
      <c r="J345" s="90">
        <f t="shared" si="13"/>
        <v>85</v>
      </c>
      <c r="K345" s="90" t="s">
        <v>17</v>
      </c>
      <c r="L345" s="91">
        <v>0</v>
      </c>
      <c r="M345" s="92"/>
    </row>
    <row r="346" spans="1:13" ht="22.5">
      <c r="A346" s="89" t="s">
        <v>754</v>
      </c>
      <c r="B346" s="90" t="s">
        <v>372</v>
      </c>
      <c r="C346" s="90">
        <v>3</v>
      </c>
      <c r="D346" s="90" t="s">
        <v>120</v>
      </c>
      <c r="E346" s="90" t="s">
        <v>68</v>
      </c>
      <c r="F346" s="90">
        <v>50</v>
      </c>
      <c r="G346" s="90">
        <v>10</v>
      </c>
      <c r="H346" s="90">
        <v>10</v>
      </c>
      <c r="I346" s="90">
        <v>0</v>
      </c>
      <c r="J346" s="90">
        <f t="shared" si="13"/>
        <v>70</v>
      </c>
      <c r="K346" s="90" t="s">
        <v>6</v>
      </c>
      <c r="L346" s="91">
        <v>0</v>
      </c>
      <c r="M346" s="92"/>
    </row>
    <row r="347" spans="1:13" ht="22.5">
      <c r="A347" s="89" t="s">
        <v>755</v>
      </c>
      <c r="B347" s="90" t="s">
        <v>278</v>
      </c>
      <c r="C347" s="90">
        <v>4</v>
      </c>
      <c r="D347" s="90" t="s">
        <v>174</v>
      </c>
      <c r="E347" s="90" t="s">
        <v>24</v>
      </c>
      <c r="F347" s="90">
        <v>36</v>
      </c>
      <c r="G347" s="90">
        <v>15</v>
      </c>
      <c r="H347" s="90">
        <v>1</v>
      </c>
      <c r="I347" s="90">
        <v>4</v>
      </c>
      <c r="J347" s="90">
        <f t="shared" si="13"/>
        <v>56</v>
      </c>
      <c r="K347" s="90" t="s">
        <v>17</v>
      </c>
      <c r="L347" s="91">
        <v>0</v>
      </c>
      <c r="M347" s="92"/>
    </row>
    <row r="348" spans="1:13" ht="22.5">
      <c r="A348" s="89" t="s">
        <v>756</v>
      </c>
      <c r="B348" s="90" t="s">
        <v>757</v>
      </c>
      <c r="C348" s="90">
        <v>5</v>
      </c>
      <c r="D348" s="90" t="s">
        <v>103</v>
      </c>
      <c r="E348" s="90" t="s">
        <v>68</v>
      </c>
      <c r="F348" s="90">
        <v>80</v>
      </c>
      <c r="G348" s="90">
        <v>10</v>
      </c>
      <c r="H348" s="90">
        <v>10</v>
      </c>
      <c r="I348" s="90">
        <v>0</v>
      </c>
      <c r="J348" s="90">
        <f t="shared" si="13"/>
        <v>100</v>
      </c>
      <c r="K348" s="90" t="s">
        <v>17</v>
      </c>
      <c r="L348" s="91">
        <v>0</v>
      </c>
      <c r="M348" s="92"/>
    </row>
    <row r="349" spans="1:13" ht="22.5">
      <c r="A349" s="89" t="s">
        <v>758</v>
      </c>
      <c r="B349" s="90" t="s">
        <v>211</v>
      </c>
      <c r="C349" s="90">
        <v>3</v>
      </c>
      <c r="D349" s="90" t="s">
        <v>122</v>
      </c>
      <c r="E349" s="90" t="s">
        <v>163</v>
      </c>
      <c r="F349" s="90">
        <v>50</v>
      </c>
      <c r="G349" s="90">
        <v>1</v>
      </c>
      <c r="H349" s="90">
        <v>20</v>
      </c>
      <c r="I349" s="90">
        <v>0</v>
      </c>
      <c r="J349" s="90">
        <f t="shared" si="13"/>
        <v>71</v>
      </c>
      <c r="K349" s="90" t="s">
        <v>17</v>
      </c>
      <c r="L349" s="91">
        <v>0</v>
      </c>
      <c r="M349" s="92"/>
    </row>
    <row r="350" spans="1:13" ht="22.5">
      <c r="A350" s="89" t="s">
        <v>759</v>
      </c>
      <c r="B350" s="90" t="s">
        <v>760</v>
      </c>
      <c r="C350" s="90">
        <v>4</v>
      </c>
      <c r="D350" s="90" t="s">
        <v>99</v>
      </c>
      <c r="E350" s="90" t="s">
        <v>66</v>
      </c>
      <c r="F350" s="90">
        <v>50</v>
      </c>
      <c r="G350" s="90">
        <v>10</v>
      </c>
      <c r="H350" s="90">
        <v>5</v>
      </c>
      <c r="I350" s="90">
        <v>0</v>
      </c>
      <c r="J350" s="90">
        <f t="shared" si="13"/>
        <v>65</v>
      </c>
      <c r="K350" s="90" t="s">
        <v>17</v>
      </c>
      <c r="L350" s="91">
        <v>0</v>
      </c>
      <c r="M350" s="92"/>
    </row>
    <row r="351" spans="1:13" ht="22.5">
      <c r="A351" s="89" t="s">
        <v>761</v>
      </c>
      <c r="B351" s="90" t="s">
        <v>215</v>
      </c>
      <c r="C351" s="90">
        <v>4</v>
      </c>
      <c r="D351" s="90" t="s">
        <v>103</v>
      </c>
      <c r="E351" s="90" t="s">
        <v>68</v>
      </c>
      <c r="F351" s="90">
        <v>50</v>
      </c>
      <c r="G351" s="90">
        <v>10</v>
      </c>
      <c r="H351" s="90">
        <v>5</v>
      </c>
      <c r="I351" s="90">
        <v>0</v>
      </c>
      <c r="J351" s="90">
        <f t="shared" si="13"/>
        <v>65</v>
      </c>
      <c r="K351" s="90" t="s">
        <v>17</v>
      </c>
      <c r="L351" s="91">
        <v>0</v>
      </c>
      <c r="M351" s="92"/>
    </row>
    <row r="352" spans="1:13" ht="22.5">
      <c r="A352" s="89" t="s">
        <v>762</v>
      </c>
      <c r="B352" s="90" t="s">
        <v>376</v>
      </c>
      <c r="C352" s="90">
        <v>5</v>
      </c>
      <c r="D352" s="90" t="s">
        <v>122</v>
      </c>
      <c r="E352" s="90" t="s">
        <v>66</v>
      </c>
      <c r="F352" s="90">
        <v>50</v>
      </c>
      <c r="G352" s="90">
        <v>10</v>
      </c>
      <c r="H352" s="90">
        <v>5</v>
      </c>
      <c r="I352" s="90">
        <v>0</v>
      </c>
      <c r="J352" s="90">
        <f t="shared" si="13"/>
        <v>65</v>
      </c>
      <c r="K352" s="90" t="s">
        <v>17</v>
      </c>
      <c r="L352" s="91">
        <v>0</v>
      </c>
      <c r="M352" s="92"/>
    </row>
    <row r="353" spans="1:13" ht="22.5">
      <c r="A353" s="89" t="s">
        <v>763</v>
      </c>
      <c r="B353" s="90" t="s">
        <v>531</v>
      </c>
      <c r="C353" s="90">
        <v>4</v>
      </c>
      <c r="D353" s="90" t="s">
        <v>99</v>
      </c>
      <c r="E353" s="90" t="s">
        <v>66</v>
      </c>
      <c r="F353" s="90">
        <v>60</v>
      </c>
      <c r="G353" s="90">
        <v>10</v>
      </c>
      <c r="H353" s="90">
        <v>5</v>
      </c>
      <c r="I353" s="90">
        <v>0</v>
      </c>
      <c r="J353" s="90">
        <f t="shared" si="13"/>
        <v>75</v>
      </c>
      <c r="K353" s="90" t="s">
        <v>17</v>
      </c>
      <c r="L353" s="91">
        <v>0</v>
      </c>
      <c r="M353" s="92"/>
    </row>
    <row r="354" spans="1:13" ht="22.5">
      <c r="A354" s="89" t="s">
        <v>764</v>
      </c>
      <c r="B354" s="90" t="s">
        <v>765</v>
      </c>
      <c r="C354" s="90">
        <v>3</v>
      </c>
      <c r="D354" s="90" t="s">
        <v>122</v>
      </c>
      <c r="E354" s="90" t="s">
        <v>66</v>
      </c>
      <c r="F354" s="90">
        <v>50</v>
      </c>
      <c r="G354" s="90">
        <v>10</v>
      </c>
      <c r="H354" s="90">
        <v>5</v>
      </c>
      <c r="I354" s="90">
        <v>0</v>
      </c>
      <c r="J354" s="90">
        <f t="shared" si="13"/>
        <v>65</v>
      </c>
      <c r="K354" s="90" t="s">
        <v>6</v>
      </c>
      <c r="L354" s="91">
        <v>0</v>
      </c>
      <c r="M354" s="92"/>
    </row>
    <row r="355" spans="1:13" ht="22.5">
      <c r="A355" s="89" t="s">
        <v>766</v>
      </c>
      <c r="B355" s="90" t="s">
        <v>351</v>
      </c>
      <c r="C355" s="90">
        <v>4</v>
      </c>
      <c r="D355" s="90" t="s">
        <v>99</v>
      </c>
      <c r="E355" s="90" t="s">
        <v>66</v>
      </c>
      <c r="F355" s="90">
        <v>50</v>
      </c>
      <c r="G355" s="90">
        <v>10</v>
      </c>
      <c r="H355" s="90">
        <v>5</v>
      </c>
      <c r="I355" s="90">
        <v>0</v>
      </c>
      <c r="J355" s="90">
        <f t="shared" si="13"/>
        <v>65</v>
      </c>
      <c r="K355" s="90" t="s">
        <v>17</v>
      </c>
      <c r="L355" s="91">
        <v>0</v>
      </c>
      <c r="M355" s="92"/>
    </row>
    <row r="356" spans="1:13" ht="22.5">
      <c r="A356" s="89" t="s">
        <v>767</v>
      </c>
      <c r="B356" s="90" t="s">
        <v>534</v>
      </c>
      <c r="C356" s="90">
        <v>4</v>
      </c>
      <c r="D356" s="90" t="s">
        <v>137</v>
      </c>
      <c r="E356" s="90" t="s">
        <v>68</v>
      </c>
      <c r="F356" s="90">
        <v>80</v>
      </c>
      <c r="G356" s="90">
        <v>10</v>
      </c>
      <c r="H356" s="90">
        <v>10</v>
      </c>
      <c r="I356" s="90">
        <v>0</v>
      </c>
      <c r="J356" s="90">
        <f t="shared" si="13"/>
        <v>100</v>
      </c>
      <c r="K356" s="90" t="s">
        <v>6</v>
      </c>
      <c r="L356" s="91">
        <v>0</v>
      </c>
      <c r="M356" s="92"/>
    </row>
    <row r="357" spans="1:10" s="141" customFormat="1" ht="22.5">
      <c r="A357" s="89" t="s">
        <v>2217</v>
      </c>
      <c r="B357" s="90" t="s">
        <v>2121</v>
      </c>
      <c r="C357" s="142" t="s">
        <v>2218</v>
      </c>
      <c r="D357" s="90" t="s">
        <v>2219</v>
      </c>
      <c r="E357" s="90" t="s">
        <v>2220</v>
      </c>
      <c r="F357" s="90"/>
      <c r="G357" s="90"/>
      <c r="H357" s="90"/>
      <c r="I357" s="90"/>
      <c r="J357" s="90"/>
    </row>
    <row r="358" spans="1:13" s="18" customFormat="1" ht="12.75">
      <c r="A358" s="49" t="s">
        <v>729</v>
      </c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7" t="s">
        <v>25</v>
      </c>
      <c r="M358" s="50"/>
    </row>
    <row r="359" ht="7.5" customHeight="1"/>
    <row r="360" ht="12.75">
      <c r="D360" s="87" t="s">
        <v>773</v>
      </c>
    </row>
    <row r="361" spans="1:13" ht="33.75">
      <c r="A361" s="89" t="s">
        <v>774</v>
      </c>
      <c r="B361" s="90" t="s">
        <v>184</v>
      </c>
      <c r="C361" s="90">
        <v>3</v>
      </c>
      <c r="D361" s="90" t="s">
        <v>1894</v>
      </c>
      <c r="E361" s="90" t="s">
        <v>66</v>
      </c>
      <c r="F361" s="90">
        <v>450</v>
      </c>
      <c r="G361" s="90">
        <v>20</v>
      </c>
      <c r="H361" s="90">
        <v>20</v>
      </c>
      <c r="I361" s="90">
        <v>0</v>
      </c>
      <c r="J361" s="90">
        <f>F361+G361+H361+I361</f>
        <v>490</v>
      </c>
      <c r="K361" s="90" t="s">
        <v>17</v>
      </c>
      <c r="L361" s="91">
        <v>65.3061</v>
      </c>
      <c r="M361" s="92"/>
    </row>
    <row r="362" spans="1:13" ht="33.75">
      <c r="A362" s="89" t="s">
        <v>775</v>
      </c>
      <c r="B362" s="90" t="s">
        <v>228</v>
      </c>
      <c r="C362" s="90">
        <v>3</v>
      </c>
      <c r="D362" s="90" t="s">
        <v>1894</v>
      </c>
      <c r="E362" s="90" t="s">
        <v>163</v>
      </c>
      <c r="F362" s="90">
        <v>600</v>
      </c>
      <c r="G362" s="90">
        <v>20</v>
      </c>
      <c r="H362" s="90">
        <v>20</v>
      </c>
      <c r="I362" s="90">
        <v>0</v>
      </c>
      <c r="J362" s="90">
        <f>F362+G362+H362+I362</f>
        <v>640</v>
      </c>
      <c r="K362" s="90" t="s">
        <v>17</v>
      </c>
      <c r="L362" s="91">
        <v>50</v>
      </c>
      <c r="M362" s="92"/>
    </row>
    <row r="363" spans="1:13" ht="33.75">
      <c r="A363" s="89" t="s">
        <v>776</v>
      </c>
      <c r="B363" s="90" t="s">
        <v>470</v>
      </c>
      <c r="C363" s="90">
        <v>3</v>
      </c>
      <c r="D363" s="90" t="s">
        <v>1958</v>
      </c>
      <c r="E363" s="90" t="s">
        <v>163</v>
      </c>
      <c r="F363" s="90">
        <v>350</v>
      </c>
      <c r="G363" s="90">
        <v>15</v>
      </c>
      <c r="H363" s="90">
        <v>15</v>
      </c>
      <c r="I363" s="90">
        <v>0</v>
      </c>
      <c r="J363" s="90">
        <f>F363+G363+H363+I363</f>
        <v>380</v>
      </c>
      <c r="K363" s="90" t="s">
        <v>17</v>
      </c>
      <c r="L363" s="91">
        <v>87.7192</v>
      </c>
      <c r="M363" s="92"/>
    </row>
    <row r="364" spans="1:13" ht="22.5">
      <c r="A364" s="89" t="s">
        <v>777</v>
      </c>
      <c r="B364" s="90" t="s">
        <v>259</v>
      </c>
      <c r="C364" s="90">
        <v>3</v>
      </c>
      <c r="D364" s="90" t="s">
        <v>99</v>
      </c>
      <c r="E364" s="90" t="s">
        <v>68</v>
      </c>
      <c r="F364" s="90">
        <v>240</v>
      </c>
      <c r="G364" s="90">
        <v>15</v>
      </c>
      <c r="H364" s="90">
        <v>15</v>
      </c>
      <c r="I364" s="90">
        <v>0</v>
      </c>
      <c r="J364" s="90">
        <f>F364+G364+H364+I364</f>
        <v>270</v>
      </c>
      <c r="K364" s="90" t="s">
        <v>17</v>
      </c>
      <c r="L364" s="91">
        <v>0</v>
      </c>
      <c r="M364" s="92"/>
    </row>
    <row r="365" spans="1:10" s="141" customFormat="1" ht="22.5">
      <c r="A365" s="89" t="s">
        <v>2217</v>
      </c>
      <c r="B365" s="90" t="s">
        <v>2121</v>
      </c>
      <c r="C365" s="142" t="s">
        <v>2218</v>
      </c>
      <c r="D365" s="90" t="s">
        <v>2219</v>
      </c>
      <c r="E365" s="90" t="s">
        <v>2220</v>
      </c>
      <c r="F365" s="90"/>
      <c r="G365" s="90"/>
      <c r="H365" s="90"/>
      <c r="I365" s="90"/>
      <c r="J365" s="90"/>
    </row>
    <row r="366" spans="1:13" s="18" customFormat="1" ht="12.75">
      <c r="A366" s="49" t="s">
        <v>773</v>
      </c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7" t="s">
        <v>25</v>
      </c>
      <c r="M366" s="50"/>
    </row>
    <row r="367" ht="7.5" customHeight="1"/>
    <row r="368" ht="12.75">
      <c r="D368" s="87" t="s">
        <v>785</v>
      </c>
    </row>
    <row r="369" spans="1:13" ht="24" customHeight="1">
      <c r="A369" s="93" t="s">
        <v>2009</v>
      </c>
      <c r="B369" s="94" t="s">
        <v>92</v>
      </c>
      <c r="C369" s="94">
        <v>3</v>
      </c>
      <c r="D369" s="94" t="s">
        <v>386</v>
      </c>
      <c r="E369" s="94" t="s">
        <v>66</v>
      </c>
      <c r="F369" s="94">
        <v>300</v>
      </c>
      <c r="G369" s="94">
        <v>20</v>
      </c>
      <c r="H369" s="94">
        <v>17</v>
      </c>
      <c r="I369" s="94">
        <v>0</v>
      </c>
      <c r="J369" s="94">
        <f aca="true" t="shared" si="14" ref="J369:J374">F369+G369+H369+I369</f>
        <v>337</v>
      </c>
      <c r="K369" s="94" t="s">
        <v>44</v>
      </c>
      <c r="L369" s="91">
        <v>0</v>
      </c>
      <c r="M369" s="95"/>
    </row>
    <row r="370" spans="1:13" ht="22.5">
      <c r="A370" s="89" t="s">
        <v>786</v>
      </c>
      <c r="B370" s="90" t="s">
        <v>367</v>
      </c>
      <c r="C370" s="90">
        <v>3</v>
      </c>
      <c r="D370" s="90" t="s">
        <v>158</v>
      </c>
      <c r="E370" s="90" t="s">
        <v>66</v>
      </c>
      <c r="F370" s="90">
        <v>250</v>
      </c>
      <c r="G370" s="90">
        <v>20</v>
      </c>
      <c r="H370" s="90">
        <v>17</v>
      </c>
      <c r="I370" s="90">
        <v>0</v>
      </c>
      <c r="J370" s="109">
        <f t="shared" si="14"/>
        <v>287</v>
      </c>
      <c r="K370" s="90" t="s">
        <v>44</v>
      </c>
      <c r="L370" s="91">
        <v>0</v>
      </c>
      <c r="M370" s="92"/>
    </row>
    <row r="371" spans="1:13" ht="22.5">
      <c r="A371" s="89" t="s">
        <v>787</v>
      </c>
      <c r="B371" s="90" t="s">
        <v>287</v>
      </c>
      <c r="C371" s="90">
        <v>3</v>
      </c>
      <c r="D371" s="90" t="s">
        <v>99</v>
      </c>
      <c r="E371" s="90" t="s">
        <v>66</v>
      </c>
      <c r="F371" s="90">
        <v>250</v>
      </c>
      <c r="G371" s="90">
        <v>25</v>
      </c>
      <c r="H371" s="90">
        <v>17</v>
      </c>
      <c r="I371" s="90">
        <v>2</v>
      </c>
      <c r="J371" s="109">
        <f t="shared" si="14"/>
        <v>294</v>
      </c>
      <c r="K371" s="90" t="s">
        <v>44</v>
      </c>
      <c r="L371" s="91">
        <v>0</v>
      </c>
      <c r="M371" s="92"/>
    </row>
    <row r="372" spans="1:13" ht="22.5">
      <c r="A372" s="89" t="s">
        <v>788</v>
      </c>
      <c r="B372" s="90" t="s">
        <v>190</v>
      </c>
      <c r="C372" s="90">
        <v>3</v>
      </c>
      <c r="D372" s="90" t="s">
        <v>120</v>
      </c>
      <c r="E372" s="90" t="s">
        <v>24</v>
      </c>
      <c r="F372" s="90">
        <v>250</v>
      </c>
      <c r="G372" s="90">
        <v>25</v>
      </c>
      <c r="H372" s="90">
        <v>17</v>
      </c>
      <c r="I372" s="90">
        <v>2</v>
      </c>
      <c r="J372" s="109">
        <f t="shared" si="14"/>
        <v>294</v>
      </c>
      <c r="K372" s="90" t="s">
        <v>44</v>
      </c>
      <c r="L372" s="91">
        <v>0</v>
      </c>
      <c r="M372" s="92"/>
    </row>
    <row r="373" spans="1:13" ht="22.5">
      <c r="A373" s="89" t="s">
        <v>790</v>
      </c>
      <c r="B373" s="90" t="s">
        <v>336</v>
      </c>
      <c r="C373" s="90">
        <v>3</v>
      </c>
      <c r="D373" s="90" t="s">
        <v>179</v>
      </c>
      <c r="E373" s="90" t="s">
        <v>66</v>
      </c>
      <c r="F373" s="90">
        <v>200</v>
      </c>
      <c r="G373" s="90">
        <v>20</v>
      </c>
      <c r="H373" s="90">
        <v>17</v>
      </c>
      <c r="I373" s="90">
        <v>0</v>
      </c>
      <c r="J373" s="109">
        <f t="shared" si="14"/>
        <v>237</v>
      </c>
      <c r="K373" s="90" t="s">
        <v>44</v>
      </c>
      <c r="L373" s="91">
        <v>0</v>
      </c>
      <c r="M373" s="92"/>
    </row>
    <row r="374" spans="1:13" ht="22.5">
      <c r="A374" s="89" t="s">
        <v>791</v>
      </c>
      <c r="B374" s="90" t="s">
        <v>792</v>
      </c>
      <c r="C374" s="90">
        <v>3</v>
      </c>
      <c r="D374" s="90" t="s">
        <v>88</v>
      </c>
      <c r="E374" s="90" t="s">
        <v>66</v>
      </c>
      <c r="F374" s="90">
        <v>200</v>
      </c>
      <c r="G374" s="90">
        <v>25</v>
      </c>
      <c r="H374" s="90">
        <v>17</v>
      </c>
      <c r="I374" s="90">
        <v>0</v>
      </c>
      <c r="J374" s="109">
        <f t="shared" si="14"/>
        <v>242</v>
      </c>
      <c r="K374" s="90" t="s">
        <v>44</v>
      </c>
      <c r="L374" s="91">
        <v>0</v>
      </c>
      <c r="M374" s="92"/>
    </row>
    <row r="375" spans="1:10" s="141" customFormat="1" ht="22.5">
      <c r="A375" s="89" t="s">
        <v>2217</v>
      </c>
      <c r="B375" s="90" t="s">
        <v>2121</v>
      </c>
      <c r="C375" s="142" t="s">
        <v>2218</v>
      </c>
      <c r="D375" s="90" t="s">
        <v>2219</v>
      </c>
      <c r="E375" s="90" t="s">
        <v>2220</v>
      </c>
      <c r="F375" s="90"/>
      <c r="G375" s="90"/>
      <c r="H375" s="90"/>
      <c r="I375" s="90"/>
      <c r="J375" s="90"/>
    </row>
    <row r="376" spans="1:13" s="18" customFormat="1" ht="12.75">
      <c r="A376" s="49" t="s">
        <v>785</v>
      </c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7" t="s">
        <v>25</v>
      </c>
      <c r="M376" s="50"/>
    </row>
    <row r="378" ht="12.75">
      <c r="D378" s="87" t="s">
        <v>793</v>
      </c>
    </row>
    <row r="379" spans="1:13" ht="22.5">
      <c r="A379" s="89" t="s">
        <v>794</v>
      </c>
      <c r="B379" s="90" t="s">
        <v>63</v>
      </c>
      <c r="C379" s="90">
        <v>30</v>
      </c>
      <c r="D379" s="90" t="s">
        <v>77</v>
      </c>
      <c r="E379" s="90" t="s">
        <v>66</v>
      </c>
      <c r="F379" s="90">
        <v>120</v>
      </c>
      <c r="G379" s="90">
        <v>10</v>
      </c>
      <c r="H379" s="90">
        <v>2</v>
      </c>
      <c r="I379" s="90">
        <v>2</v>
      </c>
      <c r="J379" s="90">
        <f>F379+G379+H379+I379</f>
        <v>134</v>
      </c>
      <c r="K379" s="90" t="s">
        <v>17</v>
      </c>
      <c r="L379" s="91">
        <v>0</v>
      </c>
      <c r="M379" s="92"/>
    </row>
    <row r="380" spans="1:13" ht="22.5">
      <c r="A380" s="89" t="s">
        <v>795</v>
      </c>
      <c r="B380" s="90" t="s">
        <v>796</v>
      </c>
      <c r="C380" s="90">
        <v>31</v>
      </c>
      <c r="D380" s="90" t="s">
        <v>77</v>
      </c>
      <c r="E380" s="90" t="s">
        <v>66</v>
      </c>
      <c r="F380" s="90">
        <v>120</v>
      </c>
      <c r="G380" s="90">
        <v>10</v>
      </c>
      <c r="H380" s="90">
        <v>2</v>
      </c>
      <c r="I380" s="90">
        <v>2</v>
      </c>
      <c r="J380" s="90">
        <f>F380+G380+H380+I380</f>
        <v>134</v>
      </c>
      <c r="K380" s="90" t="s">
        <v>17</v>
      </c>
      <c r="L380" s="91">
        <v>0</v>
      </c>
      <c r="M380" s="92"/>
    </row>
    <row r="381" spans="1:13" ht="22.5">
      <c r="A381" s="89" t="s">
        <v>798</v>
      </c>
      <c r="B381" s="90" t="s">
        <v>797</v>
      </c>
      <c r="C381" s="90">
        <v>31</v>
      </c>
      <c r="D381" s="90" t="s">
        <v>88</v>
      </c>
      <c r="E381" s="90" t="s">
        <v>68</v>
      </c>
      <c r="F381" s="90">
        <v>120</v>
      </c>
      <c r="G381" s="90">
        <v>10</v>
      </c>
      <c r="H381" s="90">
        <v>2</v>
      </c>
      <c r="I381" s="90">
        <v>2</v>
      </c>
      <c r="J381" s="90">
        <f>F381+G381+H381+I381</f>
        <v>134</v>
      </c>
      <c r="K381" s="90" t="s">
        <v>17</v>
      </c>
      <c r="L381" s="91">
        <v>0</v>
      </c>
      <c r="M381" s="92"/>
    </row>
    <row r="382" spans="1:13" ht="22.5">
      <c r="A382" s="89" t="s">
        <v>768</v>
      </c>
      <c r="B382" s="90" t="s">
        <v>235</v>
      </c>
      <c r="C382" s="90">
        <v>4</v>
      </c>
      <c r="D382" s="90" t="s">
        <v>99</v>
      </c>
      <c r="E382" s="90" t="s">
        <v>68</v>
      </c>
      <c r="F382" s="90">
        <v>120</v>
      </c>
      <c r="G382" s="90">
        <v>10</v>
      </c>
      <c r="H382" s="90">
        <v>2</v>
      </c>
      <c r="I382" s="90">
        <v>2</v>
      </c>
      <c r="J382" s="90">
        <f>F382+G382+H382+I382</f>
        <v>134</v>
      </c>
      <c r="K382" s="90" t="s">
        <v>17</v>
      </c>
      <c r="L382" s="91">
        <v>0</v>
      </c>
      <c r="M382" s="92"/>
    </row>
    <row r="383" spans="1:10" s="141" customFormat="1" ht="22.5">
      <c r="A383" s="89" t="s">
        <v>2217</v>
      </c>
      <c r="B383" s="90" t="s">
        <v>2121</v>
      </c>
      <c r="C383" s="142" t="s">
        <v>2218</v>
      </c>
      <c r="D383" s="90" t="s">
        <v>2219</v>
      </c>
      <c r="E383" s="90" t="s">
        <v>2220</v>
      </c>
      <c r="F383" s="90"/>
      <c r="G383" s="90"/>
      <c r="H383" s="90"/>
      <c r="I383" s="90"/>
      <c r="J383" s="90"/>
    </row>
    <row r="384" spans="1:13" s="18" customFormat="1" ht="12.75">
      <c r="A384" s="49" t="s">
        <v>793</v>
      </c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7" t="s">
        <v>25</v>
      </c>
      <c r="M384" s="50"/>
    </row>
    <row r="385" ht="6.75" customHeight="1"/>
    <row r="386" ht="12.75">
      <c r="D386" s="87" t="s">
        <v>800</v>
      </c>
    </row>
    <row r="387" spans="1:13" s="2" customFormat="1" ht="22.5" customHeight="1">
      <c r="A387" s="130" t="s">
        <v>2187</v>
      </c>
      <c r="B387" s="131" t="s">
        <v>2145</v>
      </c>
      <c r="C387" s="131">
        <v>2</v>
      </c>
      <c r="D387" s="131" t="s">
        <v>2109</v>
      </c>
      <c r="E387" s="131" t="s">
        <v>2110</v>
      </c>
      <c r="F387" s="131">
        <v>80</v>
      </c>
      <c r="G387" s="131">
        <v>25</v>
      </c>
      <c r="H387" s="131">
        <v>25</v>
      </c>
      <c r="I387" s="131">
        <v>2</v>
      </c>
      <c r="J387" s="131">
        <f>F387+G387+H387+I387</f>
        <v>132</v>
      </c>
      <c r="K387" s="131" t="s">
        <v>17</v>
      </c>
      <c r="L387" s="132">
        <v>0</v>
      </c>
      <c r="M387" s="133"/>
    </row>
    <row r="388" spans="1:13" ht="22.5">
      <c r="A388" s="89" t="s">
        <v>801</v>
      </c>
      <c r="B388" s="90" t="s">
        <v>96</v>
      </c>
      <c r="C388" s="90">
        <v>3</v>
      </c>
      <c r="D388" s="90" t="s">
        <v>130</v>
      </c>
      <c r="E388" s="90" t="s">
        <v>24</v>
      </c>
      <c r="F388" s="90">
        <v>40</v>
      </c>
      <c r="G388" s="90">
        <v>10</v>
      </c>
      <c r="H388" s="90">
        <v>2</v>
      </c>
      <c r="I388" s="90">
        <v>2</v>
      </c>
      <c r="J388" s="90">
        <f>F388+G388+H388+I388</f>
        <v>54</v>
      </c>
      <c r="K388" s="90" t="s">
        <v>17</v>
      </c>
      <c r="L388" s="91">
        <v>0</v>
      </c>
      <c r="M388" s="92"/>
    </row>
    <row r="389" spans="1:13" ht="24.75" customHeight="1">
      <c r="A389" s="89" t="s">
        <v>802</v>
      </c>
      <c r="B389" s="90" t="s">
        <v>102</v>
      </c>
      <c r="C389" s="90">
        <v>4</v>
      </c>
      <c r="D389" s="90" t="s">
        <v>103</v>
      </c>
      <c r="E389" s="90" t="s">
        <v>66</v>
      </c>
      <c r="F389" s="90">
        <v>500</v>
      </c>
      <c r="G389" s="90">
        <v>30</v>
      </c>
      <c r="H389" s="90">
        <v>40</v>
      </c>
      <c r="I389" s="90">
        <v>5</v>
      </c>
      <c r="J389" s="90">
        <f>F389+G389+H389+I389</f>
        <v>575</v>
      </c>
      <c r="K389" s="90" t="s">
        <v>17</v>
      </c>
      <c r="L389" s="91">
        <v>0</v>
      </c>
      <c r="M389" s="92"/>
    </row>
    <row r="390" spans="1:13" ht="22.5">
      <c r="A390" s="89" t="s">
        <v>803</v>
      </c>
      <c r="B390" s="90" t="s">
        <v>112</v>
      </c>
      <c r="C390" s="90">
        <v>5</v>
      </c>
      <c r="D390" s="90" t="s">
        <v>113</v>
      </c>
      <c r="E390" s="90" t="s">
        <v>24</v>
      </c>
      <c r="F390" s="90">
        <v>100</v>
      </c>
      <c r="G390" s="90">
        <v>20</v>
      </c>
      <c r="H390" s="90">
        <v>10</v>
      </c>
      <c r="I390" s="90">
        <v>5</v>
      </c>
      <c r="J390" s="90">
        <f>F390+G390+H390+I390</f>
        <v>135</v>
      </c>
      <c r="K390" s="90" t="s">
        <v>17</v>
      </c>
      <c r="L390" s="91">
        <v>0</v>
      </c>
      <c r="M390" s="92"/>
    </row>
    <row r="391" spans="1:13" ht="22.5">
      <c r="A391" s="89" t="s">
        <v>805</v>
      </c>
      <c r="B391" s="90" t="s">
        <v>278</v>
      </c>
      <c r="C391" s="90">
        <v>4</v>
      </c>
      <c r="D391" s="90" t="s">
        <v>88</v>
      </c>
      <c r="E391" s="90" t="s">
        <v>68</v>
      </c>
      <c r="F391" s="90">
        <v>300</v>
      </c>
      <c r="G391" s="90">
        <v>20</v>
      </c>
      <c r="H391" s="90">
        <v>30</v>
      </c>
      <c r="I391" s="90">
        <v>4</v>
      </c>
      <c r="J391" s="90">
        <f>F391+G391+H391+I391</f>
        <v>354</v>
      </c>
      <c r="K391" s="90" t="s">
        <v>17</v>
      </c>
      <c r="L391" s="91">
        <v>0</v>
      </c>
      <c r="M391" s="92"/>
    </row>
    <row r="392" spans="1:10" s="141" customFormat="1" ht="22.5">
      <c r="A392" s="89" t="s">
        <v>2217</v>
      </c>
      <c r="B392" s="90" t="s">
        <v>2121</v>
      </c>
      <c r="C392" s="142" t="s">
        <v>2218</v>
      </c>
      <c r="D392" s="90" t="s">
        <v>2219</v>
      </c>
      <c r="E392" s="90" t="s">
        <v>2220</v>
      </c>
      <c r="F392" s="90"/>
      <c r="G392" s="90"/>
      <c r="H392" s="90"/>
      <c r="I392" s="90"/>
      <c r="J392" s="90"/>
    </row>
    <row r="393" spans="1:13" s="18" customFormat="1" ht="12.75">
      <c r="A393" s="49" t="s">
        <v>800</v>
      </c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7" t="s">
        <v>25</v>
      </c>
      <c r="M393" s="50"/>
    </row>
    <row r="395" ht="12.75">
      <c r="D395" s="87" t="s">
        <v>806</v>
      </c>
    </row>
    <row r="396" spans="1:13" ht="22.5">
      <c r="A396" s="89" t="s">
        <v>778</v>
      </c>
      <c r="B396" s="90" t="s">
        <v>172</v>
      </c>
      <c r="C396" s="90">
        <v>3</v>
      </c>
      <c r="D396" s="90" t="s">
        <v>88</v>
      </c>
      <c r="E396" s="90" t="s">
        <v>66</v>
      </c>
      <c r="F396" s="90">
        <v>400</v>
      </c>
      <c r="G396" s="90">
        <v>20</v>
      </c>
      <c r="H396" s="90">
        <v>50</v>
      </c>
      <c r="I396" s="90">
        <v>0</v>
      </c>
      <c r="J396" s="90">
        <f>F396+G396+H396+I396</f>
        <v>470</v>
      </c>
      <c r="K396" s="90" t="s">
        <v>17</v>
      </c>
      <c r="L396" s="91">
        <v>0</v>
      </c>
      <c r="M396" s="92"/>
    </row>
    <row r="397" spans="1:13" ht="22.5">
      <c r="A397" s="89" t="s">
        <v>779</v>
      </c>
      <c r="B397" s="90" t="s">
        <v>180</v>
      </c>
      <c r="C397" s="90">
        <v>5</v>
      </c>
      <c r="D397" s="90" t="s">
        <v>113</v>
      </c>
      <c r="E397" s="90" t="s">
        <v>24</v>
      </c>
      <c r="F397" s="90">
        <v>40</v>
      </c>
      <c r="G397" s="90">
        <v>2</v>
      </c>
      <c r="H397" s="90">
        <v>3</v>
      </c>
      <c r="I397" s="90">
        <v>1</v>
      </c>
      <c r="J397" s="90">
        <f>F397+G397+H397+I397</f>
        <v>46</v>
      </c>
      <c r="K397" s="90" t="s">
        <v>17</v>
      </c>
      <c r="L397" s="91">
        <v>0</v>
      </c>
      <c r="M397" s="92"/>
    </row>
    <row r="398" spans="1:13" ht="22.5">
      <c r="A398" s="89" t="s">
        <v>768</v>
      </c>
      <c r="B398" s="90" t="s">
        <v>374</v>
      </c>
      <c r="C398" s="90">
        <v>3</v>
      </c>
      <c r="D398" s="90" t="s">
        <v>88</v>
      </c>
      <c r="E398" s="90" t="s">
        <v>68</v>
      </c>
      <c r="F398" s="90">
        <v>400</v>
      </c>
      <c r="G398" s="90">
        <v>20</v>
      </c>
      <c r="H398" s="90">
        <v>50</v>
      </c>
      <c r="I398" s="90">
        <v>0</v>
      </c>
      <c r="J398" s="90">
        <f>F398+G398+H398+I398</f>
        <v>470</v>
      </c>
      <c r="K398" s="90" t="s">
        <v>17</v>
      </c>
      <c r="L398" s="91">
        <v>0</v>
      </c>
      <c r="M398" s="92"/>
    </row>
    <row r="399" spans="1:13" ht="22.5">
      <c r="A399" s="89" t="s">
        <v>807</v>
      </c>
      <c r="B399" s="90" t="s">
        <v>300</v>
      </c>
      <c r="C399" s="90">
        <v>7</v>
      </c>
      <c r="D399" s="90" t="s">
        <v>113</v>
      </c>
      <c r="E399" s="90" t="s">
        <v>24</v>
      </c>
      <c r="F399" s="90">
        <v>50</v>
      </c>
      <c r="G399" s="90">
        <v>5</v>
      </c>
      <c r="H399" s="90">
        <v>0</v>
      </c>
      <c r="I399" s="90">
        <v>0</v>
      </c>
      <c r="J399" s="90">
        <f>F399+G399+H399+I399</f>
        <v>55</v>
      </c>
      <c r="K399" s="90" t="s">
        <v>17</v>
      </c>
      <c r="L399" s="91">
        <v>0</v>
      </c>
      <c r="M399" s="92"/>
    </row>
    <row r="400" spans="1:10" s="141" customFormat="1" ht="22.5">
      <c r="A400" s="89" t="s">
        <v>2217</v>
      </c>
      <c r="B400" s="90" t="s">
        <v>2121</v>
      </c>
      <c r="C400" s="142" t="s">
        <v>2218</v>
      </c>
      <c r="D400" s="90" t="s">
        <v>2219</v>
      </c>
      <c r="E400" s="90" t="s">
        <v>2220</v>
      </c>
      <c r="F400" s="90"/>
      <c r="G400" s="90"/>
      <c r="H400" s="90"/>
      <c r="I400" s="90"/>
      <c r="J400" s="90"/>
    </row>
    <row r="401" spans="1:13" s="18" customFormat="1" ht="12.75">
      <c r="A401" s="49" t="s">
        <v>806</v>
      </c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7" t="s">
        <v>25</v>
      </c>
      <c r="M401" s="50"/>
    </row>
    <row r="403" ht="12.75">
      <c r="D403" s="87" t="s">
        <v>808</v>
      </c>
    </row>
    <row r="404" spans="1:13" ht="22.5">
      <c r="A404" s="89" t="s">
        <v>809</v>
      </c>
      <c r="B404" s="90" t="s">
        <v>347</v>
      </c>
      <c r="C404" s="90">
        <v>4</v>
      </c>
      <c r="D404" s="90" t="s">
        <v>122</v>
      </c>
      <c r="E404" s="90" t="s">
        <v>68</v>
      </c>
      <c r="F404" s="90">
        <v>400</v>
      </c>
      <c r="G404" s="90">
        <v>35</v>
      </c>
      <c r="H404" s="90">
        <v>25</v>
      </c>
      <c r="I404" s="90">
        <v>0</v>
      </c>
      <c r="J404" s="90">
        <f>F404+G404+H404+I404</f>
        <v>460</v>
      </c>
      <c r="K404" s="90" t="s">
        <v>17</v>
      </c>
      <c r="L404" s="91">
        <v>0</v>
      </c>
      <c r="M404" s="92"/>
    </row>
    <row r="405" spans="1:13" ht="22.5">
      <c r="A405" s="89" t="s">
        <v>810</v>
      </c>
      <c r="B405" s="90" t="s">
        <v>811</v>
      </c>
      <c r="C405" s="90">
        <v>6</v>
      </c>
      <c r="D405" s="90" t="s">
        <v>195</v>
      </c>
      <c r="E405" s="90" t="s">
        <v>24</v>
      </c>
      <c r="F405" s="90">
        <v>80</v>
      </c>
      <c r="G405" s="90">
        <v>10</v>
      </c>
      <c r="H405" s="90">
        <v>3</v>
      </c>
      <c r="I405" s="90">
        <v>0</v>
      </c>
      <c r="J405" s="90">
        <f>F405+G405+H405+I405</f>
        <v>93</v>
      </c>
      <c r="K405" s="90" t="s">
        <v>17</v>
      </c>
      <c r="L405" s="91">
        <v>0</v>
      </c>
      <c r="M405" s="92"/>
    </row>
    <row r="406" spans="1:13" ht="22.5">
      <c r="A406" s="89" t="s">
        <v>812</v>
      </c>
      <c r="B406" s="90" t="s">
        <v>813</v>
      </c>
      <c r="C406" s="90">
        <v>4</v>
      </c>
      <c r="D406" s="90" t="s">
        <v>88</v>
      </c>
      <c r="E406" s="90" t="s">
        <v>68</v>
      </c>
      <c r="F406" s="90">
        <v>350</v>
      </c>
      <c r="G406" s="90">
        <v>20</v>
      </c>
      <c r="H406" s="90">
        <v>25</v>
      </c>
      <c r="I406" s="90">
        <v>0</v>
      </c>
      <c r="J406" s="90">
        <f>F406+G406+H406+I406</f>
        <v>395</v>
      </c>
      <c r="K406" s="90" t="s">
        <v>17</v>
      </c>
      <c r="L406" s="91">
        <v>0</v>
      </c>
      <c r="M406" s="92"/>
    </row>
    <row r="407" spans="1:10" s="141" customFormat="1" ht="22.5">
      <c r="A407" s="89" t="s">
        <v>2217</v>
      </c>
      <c r="B407" s="90" t="s">
        <v>2121</v>
      </c>
      <c r="C407" s="142" t="s">
        <v>2218</v>
      </c>
      <c r="D407" s="90" t="s">
        <v>2219</v>
      </c>
      <c r="E407" s="90" t="s">
        <v>2220</v>
      </c>
      <c r="F407" s="90"/>
      <c r="G407" s="90"/>
      <c r="H407" s="90"/>
      <c r="I407" s="90"/>
      <c r="J407" s="90"/>
    </row>
    <row r="408" spans="1:13" s="18" customFormat="1" ht="12.75">
      <c r="A408" s="49" t="s">
        <v>808</v>
      </c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7" t="s">
        <v>25</v>
      </c>
      <c r="M408" s="50"/>
    </row>
    <row r="410" ht="12.75">
      <c r="D410" s="87" t="s">
        <v>814</v>
      </c>
    </row>
    <row r="411" spans="1:13" s="2" customFormat="1" ht="22.5" customHeight="1">
      <c r="A411" s="130" t="s">
        <v>2188</v>
      </c>
      <c r="B411" s="131" t="s">
        <v>2129</v>
      </c>
      <c r="C411" s="131">
        <v>2</v>
      </c>
      <c r="D411" s="131" t="s">
        <v>2109</v>
      </c>
      <c r="E411" s="131" t="s">
        <v>2110</v>
      </c>
      <c r="F411" s="131">
        <v>80</v>
      </c>
      <c r="G411" s="131">
        <v>25</v>
      </c>
      <c r="H411" s="131">
        <v>25</v>
      </c>
      <c r="I411" s="131">
        <v>2</v>
      </c>
      <c r="J411" s="131">
        <f>F411+G411+H411+I411</f>
        <v>132</v>
      </c>
      <c r="K411" s="131" t="s">
        <v>17</v>
      </c>
      <c r="L411" s="132">
        <v>0</v>
      </c>
      <c r="M411" s="133"/>
    </row>
    <row r="412" spans="1:13" ht="22.5">
      <c r="A412" s="89" t="s">
        <v>779</v>
      </c>
      <c r="B412" s="90" t="s">
        <v>249</v>
      </c>
      <c r="C412" s="90">
        <v>3</v>
      </c>
      <c r="D412" s="90" t="s">
        <v>161</v>
      </c>
      <c r="E412" s="90" t="s">
        <v>24</v>
      </c>
      <c r="F412" s="90">
        <v>60</v>
      </c>
      <c r="G412" s="90">
        <v>10</v>
      </c>
      <c r="H412" s="90">
        <v>3</v>
      </c>
      <c r="I412" s="90">
        <v>12</v>
      </c>
      <c r="J412" s="90">
        <f aca="true" t="shared" si="15" ref="J412:J417">F412+G412+H412+I412</f>
        <v>85</v>
      </c>
      <c r="K412" s="90" t="s">
        <v>17</v>
      </c>
      <c r="L412" s="91">
        <v>0</v>
      </c>
      <c r="M412" s="92"/>
    </row>
    <row r="413" spans="1:13" ht="22.5">
      <c r="A413" s="89" t="s">
        <v>815</v>
      </c>
      <c r="B413" s="90" t="s">
        <v>565</v>
      </c>
      <c r="C413" s="90">
        <v>4</v>
      </c>
      <c r="D413" s="90" t="s">
        <v>60</v>
      </c>
      <c r="E413" s="90" t="s">
        <v>66</v>
      </c>
      <c r="F413" s="90">
        <v>250</v>
      </c>
      <c r="G413" s="90">
        <v>27</v>
      </c>
      <c r="H413" s="90">
        <v>20</v>
      </c>
      <c r="I413" s="90">
        <v>0</v>
      </c>
      <c r="J413" s="90">
        <f t="shared" si="15"/>
        <v>297</v>
      </c>
      <c r="K413" s="90" t="s">
        <v>6</v>
      </c>
      <c r="L413" s="91">
        <v>0</v>
      </c>
      <c r="M413" s="92"/>
    </row>
    <row r="414" spans="1:13" ht="22.5">
      <c r="A414" s="89" t="s">
        <v>769</v>
      </c>
      <c r="B414" s="90" t="s">
        <v>565</v>
      </c>
      <c r="C414" s="90">
        <v>4</v>
      </c>
      <c r="D414" s="90" t="s">
        <v>60</v>
      </c>
      <c r="E414" s="90" t="s">
        <v>66</v>
      </c>
      <c r="F414" s="90">
        <v>200</v>
      </c>
      <c r="G414" s="90">
        <v>25</v>
      </c>
      <c r="H414" s="90">
        <v>30</v>
      </c>
      <c r="I414" s="90">
        <v>0</v>
      </c>
      <c r="J414" s="90">
        <f t="shared" si="15"/>
        <v>255</v>
      </c>
      <c r="K414" s="90" t="s">
        <v>17</v>
      </c>
      <c r="L414" s="91">
        <v>0</v>
      </c>
      <c r="M414" s="92"/>
    </row>
    <row r="415" spans="1:13" ht="22.5">
      <c r="A415" s="89" t="s">
        <v>816</v>
      </c>
      <c r="B415" s="90" t="s">
        <v>188</v>
      </c>
      <c r="C415" s="90">
        <v>4</v>
      </c>
      <c r="D415" s="90" t="s">
        <v>179</v>
      </c>
      <c r="E415" s="90" t="s">
        <v>66</v>
      </c>
      <c r="F415" s="90">
        <v>180</v>
      </c>
      <c r="G415" s="90">
        <v>20</v>
      </c>
      <c r="H415" s="90">
        <v>30</v>
      </c>
      <c r="I415" s="90">
        <v>0</v>
      </c>
      <c r="J415" s="90">
        <f t="shared" si="15"/>
        <v>230</v>
      </c>
      <c r="K415" s="90" t="s">
        <v>17</v>
      </c>
      <c r="L415" s="91">
        <v>0</v>
      </c>
      <c r="M415" s="92"/>
    </row>
    <row r="416" spans="1:13" ht="22.5">
      <c r="A416" s="89" t="s">
        <v>812</v>
      </c>
      <c r="B416" s="90" t="s">
        <v>349</v>
      </c>
      <c r="C416" s="90">
        <v>4</v>
      </c>
      <c r="D416" s="90" t="s">
        <v>88</v>
      </c>
      <c r="E416" s="90" t="s">
        <v>68</v>
      </c>
      <c r="F416" s="90">
        <v>220</v>
      </c>
      <c r="G416" s="90">
        <v>25</v>
      </c>
      <c r="H416" s="90">
        <v>30</v>
      </c>
      <c r="I416" s="90">
        <v>0</v>
      </c>
      <c r="J416" s="90">
        <f t="shared" si="15"/>
        <v>275</v>
      </c>
      <c r="K416" s="90" t="s">
        <v>17</v>
      </c>
      <c r="L416" s="91">
        <v>0</v>
      </c>
      <c r="M416" s="92"/>
    </row>
    <row r="417" spans="1:13" ht="22.5">
      <c r="A417" s="89" t="s">
        <v>807</v>
      </c>
      <c r="B417" s="90" t="s">
        <v>376</v>
      </c>
      <c r="C417" s="90">
        <v>5</v>
      </c>
      <c r="D417" s="90" t="s">
        <v>117</v>
      </c>
      <c r="E417" s="90" t="s">
        <v>24</v>
      </c>
      <c r="F417" s="90">
        <v>120</v>
      </c>
      <c r="G417" s="90">
        <v>20</v>
      </c>
      <c r="H417" s="90">
        <v>4</v>
      </c>
      <c r="I417" s="90">
        <v>15</v>
      </c>
      <c r="J417" s="90">
        <f t="shared" si="15"/>
        <v>159</v>
      </c>
      <c r="K417" s="90" t="s">
        <v>17</v>
      </c>
      <c r="L417" s="91">
        <v>0</v>
      </c>
      <c r="M417" s="92"/>
    </row>
    <row r="418" spans="1:10" s="141" customFormat="1" ht="22.5">
      <c r="A418" s="89" t="s">
        <v>2217</v>
      </c>
      <c r="B418" s="90" t="s">
        <v>2121</v>
      </c>
      <c r="C418" s="142" t="s">
        <v>2218</v>
      </c>
      <c r="D418" s="90" t="s">
        <v>2219</v>
      </c>
      <c r="E418" s="90" t="s">
        <v>2220</v>
      </c>
      <c r="F418" s="90"/>
      <c r="G418" s="90"/>
      <c r="H418" s="90"/>
      <c r="I418" s="90"/>
      <c r="J418" s="90"/>
    </row>
    <row r="419" spans="1:13" s="18" customFormat="1" ht="12.75">
      <c r="A419" s="49" t="s">
        <v>814</v>
      </c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7" t="s">
        <v>25</v>
      </c>
      <c r="M419" s="50"/>
    </row>
    <row r="421" ht="12.75">
      <c r="D421" s="87" t="s">
        <v>817</v>
      </c>
    </row>
    <row r="422" spans="1:13" s="2" customFormat="1" ht="22.5" customHeight="1">
      <c r="A422" s="130" t="s">
        <v>2189</v>
      </c>
      <c r="B422" s="131" t="s">
        <v>2129</v>
      </c>
      <c r="C422" s="131">
        <v>2</v>
      </c>
      <c r="D422" s="131" t="s">
        <v>2109</v>
      </c>
      <c r="E422" s="131" t="s">
        <v>2110</v>
      </c>
      <c r="F422" s="131">
        <v>80</v>
      </c>
      <c r="G422" s="131">
        <v>25</v>
      </c>
      <c r="H422" s="131">
        <v>25</v>
      </c>
      <c r="I422" s="131">
        <v>2</v>
      </c>
      <c r="J422" s="131">
        <f>F422+G422+H422+I422</f>
        <v>132</v>
      </c>
      <c r="K422" s="131" t="s">
        <v>17</v>
      </c>
      <c r="L422" s="132">
        <v>0</v>
      </c>
      <c r="M422" s="133"/>
    </row>
    <row r="423" spans="1:13" ht="22.5">
      <c r="A423" s="89" t="s">
        <v>818</v>
      </c>
      <c r="B423" s="90" t="s">
        <v>379</v>
      </c>
      <c r="C423" s="90">
        <v>3</v>
      </c>
      <c r="D423" s="90" t="s">
        <v>97</v>
      </c>
      <c r="E423" s="90" t="s">
        <v>66</v>
      </c>
      <c r="F423" s="90">
        <v>250</v>
      </c>
      <c r="G423" s="90">
        <v>30</v>
      </c>
      <c r="H423" s="90">
        <v>70</v>
      </c>
      <c r="I423" s="90">
        <v>0</v>
      </c>
      <c r="J423" s="90">
        <f aca="true" t="shared" si="16" ref="J423:J432">F423+G423+H423+I423</f>
        <v>350</v>
      </c>
      <c r="K423" s="90" t="s">
        <v>17</v>
      </c>
      <c r="L423" s="91">
        <v>0</v>
      </c>
      <c r="M423" s="92"/>
    </row>
    <row r="424" spans="1:13" ht="22.5">
      <c r="A424" s="89" t="s">
        <v>819</v>
      </c>
      <c r="B424" s="90" t="s">
        <v>820</v>
      </c>
      <c r="C424" s="90">
        <v>6</v>
      </c>
      <c r="D424" s="90" t="s">
        <v>1883</v>
      </c>
      <c r="E424" s="90" t="s">
        <v>24</v>
      </c>
      <c r="F424" s="90">
        <v>32</v>
      </c>
      <c r="G424" s="90">
        <v>10</v>
      </c>
      <c r="H424" s="90">
        <v>0</v>
      </c>
      <c r="I424" s="90">
        <v>0</v>
      </c>
      <c r="J424" s="90">
        <f t="shared" si="16"/>
        <v>42</v>
      </c>
      <c r="K424" s="90" t="s">
        <v>17</v>
      </c>
      <c r="L424" s="91">
        <v>1190.4761</v>
      </c>
      <c r="M424" s="92"/>
    </row>
    <row r="425" spans="1:13" ht="22.5">
      <c r="A425" s="89" t="s">
        <v>821</v>
      </c>
      <c r="B425" s="90" t="s">
        <v>67</v>
      </c>
      <c r="C425" s="90">
        <v>3</v>
      </c>
      <c r="D425" s="90" t="s">
        <v>99</v>
      </c>
      <c r="E425" s="90" t="s">
        <v>66</v>
      </c>
      <c r="F425" s="90">
        <v>100</v>
      </c>
      <c r="G425" s="90">
        <v>10</v>
      </c>
      <c r="H425" s="90">
        <v>35</v>
      </c>
      <c r="I425" s="90">
        <v>0</v>
      </c>
      <c r="J425" s="90">
        <f t="shared" si="16"/>
        <v>145</v>
      </c>
      <c r="K425" s="90" t="s">
        <v>17</v>
      </c>
      <c r="L425" s="91">
        <v>0</v>
      </c>
      <c r="M425" s="92"/>
    </row>
    <row r="426" spans="1:13" ht="22.5">
      <c r="A426" s="89" t="s">
        <v>2066</v>
      </c>
      <c r="B426" s="90" t="s">
        <v>67</v>
      </c>
      <c r="C426" s="90">
        <v>3</v>
      </c>
      <c r="D426" s="90" t="s">
        <v>99</v>
      </c>
      <c r="E426" s="90" t="s">
        <v>66</v>
      </c>
      <c r="F426" s="90">
        <v>400</v>
      </c>
      <c r="G426" s="90">
        <v>30</v>
      </c>
      <c r="H426" s="90">
        <v>70</v>
      </c>
      <c r="I426" s="90">
        <v>0</v>
      </c>
      <c r="J426" s="90">
        <f t="shared" si="16"/>
        <v>500</v>
      </c>
      <c r="K426" s="90" t="s">
        <v>17</v>
      </c>
      <c r="L426" s="91">
        <v>0</v>
      </c>
      <c r="M426" s="92"/>
    </row>
    <row r="427" spans="1:13" ht="22.5">
      <c r="A427" s="89" t="s">
        <v>2065</v>
      </c>
      <c r="B427" s="90" t="s">
        <v>822</v>
      </c>
      <c r="C427" s="90">
        <v>7</v>
      </c>
      <c r="D427" s="90" t="s">
        <v>1883</v>
      </c>
      <c r="E427" s="90" t="s">
        <v>66</v>
      </c>
      <c r="F427" s="90">
        <v>16</v>
      </c>
      <c r="G427" s="90">
        <v>5</v>
      </c>
      <c r="H427" s="90">
        <v>0</v>
      </c>
      <c r="I427" s="90">
        <v>0</v>
      </c>
      <c r="J427" s="90">
        <f t="shared" si="16"/>
        <v>21</v>
      </c>
      <c r="K427" s="90" t="s">
        <v>17</v>
      </c>
      <c r="L427" s="91">
        <v>1360.5442</v>
      </c>
      <c r="M427" s="92"/>
    </row>
    <row r="428" spans="1:13" ht="22.5">
      <c r="A428" s="89" t="s">
        <v>823</v>
      </c>
      <c r="B428" s="90" t="s">
        <v>237</v>
      </c>
      <c r="C428" s="90">
        <v>3</v>
      </c>
      <c r="D428" s="90" t="s">
        <v>122</v>
      </c>
      <c r="E428" s="90" t="s">
        <v>66</v>
      </c>
      <c r="F428" s="90">
        <v>300</v>
      </c>
      <c r="G428" s="90">
        <v>30</v>
      </c>
      <c r="H428" s="90">
        <v>70</v>
      </c>
      <c r="I428" s="90">
        <v>0</v>
      </c>
      <c r="J428" s="90">
        <f t="shared" si="16"/>
        <v>400</v>
      </c>
      <c r="K428" s="90" t="s">
        <v>17</v>
      </c>
      <c r="L428" s="91">
        <v>0</v>
      </c>
      <c r="M428" s="92"/>
    </row>
    <row r="429" spans="1:13" ht="24" customHeight="1">
      <c r="A429" s="89" t="s">
        <v>824</v>
      </c>
      <c r="B429" s="90" t="s">
        <v>825</v>
      </c>
      <c r="C429" s="90">
        <v>7</v>
      </c>
      <c r="D429" s="90" t="s">
        <v>1875</v>
      </c>
      <c r="E429" s="90" t="s">
        <v>24</v>
      </c>
      <c r="F429" s="90">
        <v>78</v>
      </c>
      <c r="G429" s="90">
        <v>15</v>
      </c>
      <c r="H429" s="90">
        <v>0</v>
      </c>
      <c r="I429" s="90">
        <v>0</v>
      </c>
      <c r="J429" s="90">
        <f t="shared" si="16"/>
        <v>93</v>
      </c>
      <c r="K429" s="90" t="s">
        <v>17</v>
      </c>
      <c r="L429" s="91">
        <v>307.2196</v>
      </c>
      <c r="M429" s="92"/>
    </row>
    <row r="430" spans="1:13" ht="22.5">
      <c r="A430" s="89" t="s">
        <v>826</v>
      </c>
      <c r="B430" s="90" t="s">
        <v>152</v>
      </c>
      <c r="C430" s="90">
        <v>3</v>
      </c>
      <c r="D430" s="90" t="s">
        <v>122</v>
      </c>
      <c r="E430" s="90" t="s">
        <v>66</v>
      </c>
      <c r="F430" s="90">
        <v>200</v>
      </c>
      <c r="G430" s="90">
        <v>30</v>
      </c>
      <c r="H430" s="90">
        <v>70</v>
      </c>
      <c r="I430" s="90">
        <v>0</v>
      </c>
      <c r="J430" s="90">
        <f t="shared" si="16"/>
        <v>300</v>
      </c>
      <c r="K430" s="90" t="s">
        <v>17</v>
      </c>
      <c r="L430" s="91">
        <v>0</v>
      </c>
      <c r="M430" s="92"/>
    </row>
    <row r="431" spans="1:13" ht="22.5">
      <c r="A431" s="89" t="s">
        <v>827</v>
      </c>
      <c r="B431" s="90" t="s">
        <v>152</v>
      </c>
      <c r="C431" s="90">
        <v>3</v>
      </c>
      <c r="D431" s="90" t="s">
        <v>122</v>
      </c>
      <c r="E431" s="90" t="s">
        <v>68</v>
      </c>
      <c r="F431" s="90">
        <v>200</v>
      </c>
      <c r="G431" s="90">
        <v>30</v>
      </c>
      <c r="H431" s="90">
        <v>70</v>
      </c>
      <c r="I431" s="90">
        <v>0</v>
      </c>
      <c r="J431" s="90">
        <f t="shared" si="16"/>
        <v>300</v>
      </c>
      <c r="K431" s="90" t="s">
        <v>17</v>
      </c>
      <c r="L431" s="91">
        <v>0</v>
      </c>
      <c r="M431" s="92"/>
    </row>
    <row r="432" spans="1:13" ht="22.5">
      <c r="A432" s="89" t="s">
        <v>828</v>
      </c>
      <c r="B432" s="90" t="s">
        <v>377</v>
      </c>
      <c r="C432" s="90">
        <v>3</v>
      </c>
      <c r="D432" s="90" t="s">
        <v>77</v>
      </c>
      <c r="E432" s="90" t="s">
        <v>68</v>
      </c>
      <c r="F432" s="90">
        <v>200</v>
      </c>
      <c r="G432" s="90">
        <v>30</v>
      </c>
      <c r="H432" s="90">
        <v>70</v>
      </c>
      <c r="I432" s="90">
        <v>0</v>
      </c>
      <c r="J432" s="90">
        <f t="shared" si="16"/>
        <v>300</v>
      </c>
      <c r="K432" s="90" t="s">
        <v>17</v>
      </c>
      <c r="L432" s="91">
        <v>0</v>
      </c>
      <c r="M432" s="92"/>
    </row>
    <row r="433" spans="1:10" s="141" customFormat="1" ht="22.5">
      <c r="A433" s="89" t="s">
        <v>2217</v>
      </c>
      <c r="B433" s="90" t="s">
        <v>2121</v>
      </c>
      <c r="C433" s="142" t="s">
        <v>2218</v>
      </c>
      <c r="D433" s="90" t="s">
        <v>2219</v>
      </c>
      <c r="E433" s="90" t="s">
        <v>2220</v>
      </c>
      <c r="F433" s="90"/>
      <c r="G433" s="90"/>
      <c r="H433" s="90"/>
      <c r="I433" s="90"/>
      <c r="J433" s="90"/>
    </row>
    <row r="434" spans="1:13" s="18" customFormat="1" ht="12.75">
      <c r="A434" s="49" t="s">
        <v>817</v>
      </c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7" t="s">
        <v>25</v>
      </c>
      <c r="M434" s="50"/>
    </row>
    <row r="435" ht="13.5" customHeight="1"/>
    <row r="436" ht="12.75">
      <c r="D436" s="87" t="s">
        <v>830</v>
      </c>
    </row>
    <row r="437" spans="1:13" ht="22.5">
      <c r="A437" s="89" t="s">
        <v>768</v>
      </c>
      <c r="B437" s="90" t="s">
        <v>225</v>
      </c>
      <c r="C437" s="90">
        <v>4</v>
      </c>
      <c r="D437" s="90" t="s">
        <v>132</v>
      </c>
      <c r="E437" s="90" t="s">
        <v>68</v>
      </c>
      <c r="F437" s="90">
        <v>999</v>
      </c>
      <c r="G437" s="90">
        <v>20</v>
      </c>
      <c r="H437" s="90">
        <v>20</v>
      </c>
      <c r="I437" s="90">
        <v>0</v>
      </c>
      <c r="J437" s="90">
        <f aca="true" t="shared" si="17" ref="J437:J442">F437+G437+H437+I437</f>
        <v>1039</v>
      </c>
      <c r="K437" s="90" t="s">
        <v>17</v>
      </c>
      <c r="L437" s="91">
        <v>0</v>
      </c>
      <c r="M437" s="92"/>
    </row>
    <row r="438" spans="1:13" ht="22.5">
      <c r="A438" s="89" t="s">
        <v>779</v>
      </c>
      <c r="B438" s="90" t="s">
        <v>254</v>
      </c>
      <c r="C438" s="90">
        <v>4</v>
      </c>
      <c r="D438" s="90" t="s">
        <v>88</v>
      </c>
      <c r="E438" s="90" t="s">
        <v>24</v>
      </c>
      <c r="F438" s="90">
        <v>350</v>
      </c>
      <c r="G438" s="90">
        <v>20</v>
      </c>
      <c r="H438" s="90">
        <v>20</v>
      </c>
      <c r="I438" s="90">
        <v>0</v>
      </c>
      <c r="J438" s="90">
        <f t="shared" si="17"/>
        <v>390</v>
      </c>
      <c r="K438" s="90" t="s">
        <v>17</v>
      </c>
      <c r="L438" s="91">
        <v>0</v>
      </c>
      <c r="M438" s="92"/>
    </row>
    <row r="439" spans="1:13" ht="22.5">
      <c r="A439" s="89" t="s">
        <v>831</v>
      </c>
      <c r="B439" s="90" t="s">
        <v>483</v>
      </c>
      <c r="C439" s="90">
        <v>5</v>
      </c>
      <c r="D439" s="90" t="s">
        <v>120</v>
      </c>
      <c r="E439" s="90" t="s">
        <v>24</v>
      </c>
      <c r="F439" s="90">
        <v>350</v>
      </c>
      <c r="G439" s="90">
        <v>20</v>
      </c>
      <c r="H439" s="90">
        <v>20</v>
      </c>
      <c r="I439" s="90">
        <v>0</v>
      </c>
      <c r="J439" s="90">
        <f t="shared" si="17"/>
        <v>390</v>
      </c>
      <c r="K439" s="90" t="s">
        <v>17</v>
      </c>
      <c r="L439" s="91">
        <v>0</v>
      </c>
      <c r="M439" s="92"/>
    </row>
    <row r="440" spans="1:13" ht="22.5">
      <c r="A440" s="89" t="s">
        <v>778</v>
      </c>
      <c r="B440" s="90" t="s">
        <v>832</v>
      </c>
      <c r="C440" s="90">
        <v>5</v>
      </c>
      <c r="D440" s="90" t="s">
        <v>99</v>
      </c>
      <c r="E440" s="90" t="s">
        <v>66</v>
      </c>
      <c r="F440" s="90">
        <v>700</v>
      </c>
      <c r="G440" s="90">
        <v>25</v>
      </c>
      <c r="H440" s="90">
        <v>25</v>
      </c>
      <c r="I440" s="90">
        <v>0</v>
      </c>
      <c r="J440" s="90">
        <f t="shared" si="17"/>
        <v>750</v>
      </c>
      <c r="K440" s="90" t="s">
        <v>17</v>
      </c>
      <c r="L440" s="91">
        <v>0</v>
      </c>
      <c r="M440" s="92"/>
    </row>
    <row r="441" spans="1:13" ht="22.5">
      <c r="A441" s="89" t="s">
        <v>833</v>
      </c>
      <c r="B441" s="90" t="s">
        <v>834</v>
      </c>
      <c r="C441" s="90">
        <v>5</v>
      </c>
      <c r="D441" s="90" t="s">
        <v>77</v>
      </c>
      <c r="E441" s="90" t="s">
        <v>24</v>
      </c>
      <c r="F441" s="90">
        <v>350</v>
      </c>
      <c r="G441" s="90">
        <v>20</v>
      </c>
      <c r="H441" s="90">
        <v>20</v>
      </c>
      <c r="I441" s="90">
        <v>0</v>
      </c>
      <c r="J441" s="90">
        <f t="shared" si="17"/>
        <v>390</v>
      </c>
      <c r="K441" s="90" t="s">
        <v>17</v>
      </c>
      <c r="L441" s="91">
        <v>0</v>
      </c>
      <c r="M441" s="92"/>
    </row>
    <row r="442" spans="1:13" ht="22.5">
      <c r="A442" s="89" t="s">
        <v>807</v>
      </c>
      <c r="B442" s="90" t="s">
        <v>835</v>
      </c>
      <c r="C442" s="90">
        <v>5</v>
      </c>
      <c r="D442" s="90" t="s">
        <v>88</v>
      </c>
      <c r="E442" s="90" t="s">
        <v>836</v>
      </c>
      <c r="F442" s="90">
        <v>350</v>
      </c>
      <c r="G442" s="90">
        <v>20</v>
      </c>
      <c r="H442" s="90">
        <v>20</v>
      </c>
      <c r="I442" s="90">
        <v>0</v>
      </c>
      <c r="J442" s="90">
        <f t="shared" si="17"/>
        <v>390</v>
      </c>
      <c r="K442" s="90" t="s">
        <v>17</v>
      </c>
      <c r="L442" s="91">
        <v>0</v>
      </c>
      <c r="M442" s="92"/>
    </row>
    <row r="443" spans="1:10" s="141" customFormat="1" ht="22.5">
      <c r="A443" s="89" t="s">
        <v>2217</v>
      </c>
      <c r="B443" s="90" t="s">
        <v>2121</v>
      </c>
      <c r="C443" s="142" t="s">
        <v>2218</v>
      </c>
      <c r="D443" s="90" t="s">
        <v>2219</v>
      </c>
      <c r="E443" s="90" t="s">
        <v>2220</v>
      </c>
      <c r="F443" s="90"/>
      <c r="G443" s="90"/>
      <c r="H443" s="90"/>
      <c r="I443" s="90"/>
      <c r="J443" s="90"/>
    </row>
    <row r="444" spans="1:13" s="18" customFormat="1" ht="12.75">
      <c r="A444" s="49" t="s">
        <v>830</v>
      </c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7" t="s">
        <v>25</v>
      </c>
      <c r="M444" s="50"/>
    </row>
    <row r="446" ht="12.75">
      <c r="D446" s="87" t="s">
        <v>839</v>
      </c>
    </row>
    <row r="447" spans="1:13" ht="22.5">
      <c r="A447" s="89" t="s">
        <v>840</v>
      </c>
      <c r="B447" s="90" t="s">
        <v>87</v>
      </c>
      <c r="C447" s="90">
        <v>2</v>
      </c>
      <c r="D447" s="90" t="s">
        <v>99</v>
      </c>
      <c r="E447" s="90" t="s">
        <v>163</v>
      </c>
      <c r="F447" s="90">
        <v>100</v>
      </c>
      <c r="G447" s="90">
        <v>20</v>
      </c>
      <c r="H447" s="90">
        <v>12</v>
      </c>
      <c r="I447" s="90">
        <v>0</v>
      </c>
      <c r="J447" s="90">
        <f aca="true" t="shared" si="18" ref="J447:J455">F447+G447+H447+I447</f>
        <v>132</v>
      </c>
      <c r="K447" s="90" t="s">
        <v>44</v>
      </c>
      <c r="L447" s="91">
        <v>0</v>
      </c>
      <c r="M447" s="92"/>
    </row>
    <row r="448" spans="1:13" ht="22.5">
      <c r="A448" s="89" t="s">
        <v>841</v>
      </c>
      <c r="B448" s="90" t="s">
        <v>100</v>
      </c>
      <c r="C448" s="90">
        <v>2</v>
      </c>
      <c r="D448" s="90" t="s">
        <v>99</v>
      </c>
      <c r="E448" s="90" t="s">
        <v>163</v>
      </c>
      <c r="F448" s="90">
        <v>100</v>
      </c>
      <c r="G448" s="90">
        <v>20</v>
      </c>
      <c r="H448" s="90">
        <v>12</v>
      </c>
      <c r="I448" s="90">
        <v>0</v>
      </c>
      <c r="J448" s="90">
        <f t="shared" si="18"/>
        <v>132</v>
      </c>
      <c r="K448" s="90" t="s">
        <v>44</v>
      </c>
      <c r="L448" s="91">
        <v>0</v>
      </c>
      <c r="M448" s="92"/>
    </row>
    <row r="449" spans="1:13" ht="22.5">
      <c r="A449" s="89" t="s">
        <v>842</v>
      </c>
      <c r="B449" s="90" t="s">
        <v>482</v>
      </c>
      <c r="C449" s="90">
        <v>2</v>
      </c>
      <c r="D449" s="90" t="s">
        <v>99</v>
      </c>
      <c r="E449" s="90" t="s">
        <v>163</v>
      </c>
      <c r="F449" s="90">
        <v>150</v>
      </c>
      <c r="G449" s="90">
        <v>20</v>
      </c>
      <c r="H449" s="90">
        <v>16</v>
      </c>
      <c r="I449" s="90">
        <v>0</v>
      </c>
      <c r="J449" s="90">
        <f t="shared" si="18"/>
        <v>186</v>
      </c>
      <c r="K449" s="90" t="s">
        <v>17</v>
      </c>
      <c r="L449" s="91">
        <v>0</v>
      </c>
      <c r="M449" s="92"/>
    </row>
    <row r="450" spans="1:13" ht="22.5">
      <c r="A450" s="89" t="s">
        <v>843</v>
      </c>
      <c r="B450" s="90" t="s">
        <v>370</v>
      </c>
      <c r="C450" s="90">
        <v>2</v>
      </c>
      <c r="D450" s="90" t="s">
        <v>99</v>
      </c>
      <c r="E450" s="90" t="s">
        <v>163</v>
      </c>
      <c r="F450" s="90">
        <v>150</v>
      </c>
      <c r="G450" s="90">
        <v>20</v>
      </c>
      <c r="H450" s="90">
        <v>16</v>
      </c>
      <c r="I450" s="90">
        <v>0</v>
      </c>
      <c r="J450" s="90">
        <f t="shared" si="18"/>
        <v>186</v>
      </c>
      <c r="K450" s="90" t="s">
        <v>44</v>
      </c>
      <c r="L450" s="91">
        <v>0</v>
      </c>
      <c r="M450" s="92"/>
    </row>
    <row r="451" spans="1:13" ht="22.5">
      <c r="A451" s="89" t="s">
        <v>844</v>
      </c>
      <c r="B451" s="90" t="s">
        <v>314</v>
      </c>
      <c r="C451" s="90">
        <v>2</v>
      </c>
      <c r="D451" s="90" t="s">
        <v>99</v>
      </c>
      <c r="E451" s="90" t="s">
        <v>163</v>
      </c>
      <c r="F451" s="90">
        <v>150</v>
      </c>
      <c r="G451" s="90">
        <v>20</v>
      </c>
      <c r="H451" s="90">
        <v>16</v>
      </c>
      <c r="I451" s="90">
        <v>0</v>
      </c>
      <c r="J451" s="90">
        <f t="shared" si="18"/>
        <v>186</v>
      </c>
      <c r="K451" s="90" t="s">
        <v>44</v>
      </c>
      <c r="L451" s="91">
        <v>0</v>
      </c>
      <c r="M451" s="92"/>
    </row>
    <row r="452" spans="1:13" ht="22.5">
      <c r="A452" s="89" t="s">
        <v>845</v>
      </c>
      <c r="B452" s="90" t="s">
        <v>335</v>
      </c>
      <c r="C452" s="90">
        <v>2</v>
      </c>
      <c r="D452" s="90" t="s">
        <v>99</v>
      </c>
      <c r="E452" s="90" t="s">
        <v>163</v>
      </c>
      <c r="F452" s="90">
        <v>150</v>
      </c>
      <c r="G452" s="90">
        <v>20</v>
      </c>
      <c r="H452" s="90">
        <v>16</v>
      </c>
      <c r="I452" s="90">
        <v>0</v>
      </c>
      <c r="J452" s="90">
        <f t="shared" si="18"/>
        <v>186</v>
      </c>
      <c r="K452" s="90" t="s">
        <v>44</v>
      </c>
      <c r="L452" s="91">
        <v>0</v>
      </c>
      <c r="M452" s="92"/>
    </row>
    <row r="453" spans="1:13" ht="22.5">
      <c r="A453" s="89" t="s">
        <v>846</v>
      </c>
      <c r="B453" s="90" t="s">
        <v>375</v>
      </c>
      <c r="C453" s="90">
        <v>2</v>
      </c>
      <c r="D453" s="90" t="s">
        <v>116</v>
      </c>
      <c r="E453" s="90" t="s">
        <v>163</v>
      </c>
      <c r="F453" s="90">
        <v>150</v>
      </c>
      <c r="G453" s="90">
        <v>20</v>
      </c>
      <c r="H453" s="90">
        <v>16</v>
      </c>
      <c r="I453" s="90">
        <v>0</v>
      </c>
      <c r="J453" s="90">
        <f t="shared" si="18"/>
        <v>186</v>
      </c>
      <c r="K453" s="90" t="s">
        <v>44</v>
      </c>
      <c r="L453" s="91">
        <v>0</v>
      </c>
      <c r="M453" s="92"/>
    </row>
    <row r="454" spans="1:13" ht="22.5">
      <c r="A454" s="89" t="s">
        <v>847</v>
      </c>
      <c r="B454" s="90" t="s">
        <v>148</v>
      </c>
      <c r="C454" s="90">
        <v>2</v>
      </c>
      <c r="D454" s="90" t="s">
        <v>99</v>
      </c>
      <c r="E454" s="90" t="s">
        <v>163</v>
      </c>
      <c r="F454" s="90">
        <v>100</v>
      </c>
      <c r="G454" s="90">
        <v>20</v>
      </c>
      <c r="H454" s="90">
        <v>12</v>
      </c>
      <c r="I454" s="90">
        <v>0</v>
      </c>
      <c r="J454" s="90">
        <f t="shared" si="18"/>
        <v>132</v>
      </c>
      <c r="K454" s="90" t="s">
        <v>44</v>
      </c>
      <c r="L454" s="91">
        <v>0</v>
      </c>
      <c r="M454" s="92"/>
    </row>
    <row r="455" spans="1:13" ht="22.5">
      <c r="A455" s="89" t="s">
        <v>848</v>
      </c>
      <c r="B455" s="90" t="s">
        <v>564</v>
      </c>
      <c r="C455" s="90">
        <v>2</v>
      </c>
      <c r="D455" s="90" t="s">
        <v>99</v>
      </c>
      <c r="E455" s="90" t="s">
        <v>163</v>
      </c>
      <c r="F455" s="90">
        <v>100</v>
      </c>
      <c r="G455" s="90">
        <v>20</v>
      </c>
      <c r="H455" s="90">
        <v>12</v>
      </c>
      <c r="I455" s="90">
        <v>0</v>
      </c>
      <c r="J455" s="90">
        <f t="shared" si="18"/>
        <v>132</v>
      </c>
      <c r="K455" s="90" t="s">
        <v>44</v>
      </c>
      <c r="L455" s="91">
        <v>0</v>
      </c>
      <c r="M455" s="92"/>
    </row>
    <row r="456" spans="1:10" s="141" customFormat="1" ht="22.5">
      <c r="A456" s="89" t="s">
        <v>2217</v>
      </c>
      <c r="B456" s="90" t="s">
        <v>2121</v>
      </c>
      <c r="C456" s="142" t="s">
        <v>2218</v>
      </c>
      <c r="D456" s="90" t="s">
        <v>2219</v>
      </c>
      <c r="E456" s="90" t="s">
        <v>2220</v>
      </c>
      <c r="F456" s="90"/>
      <c r="G456" s="90"/>
      <c r="H456" s="90"/>
      <c r="I456" s="90"/>
      <c r="J456" s="90"/>
    </row>
    <row r="457" spans="1:13" s="18" customFormat="1" ht="12.75">
      <c r="A457" s="49" t="s">
        <v>839</v>
      </c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7" t="s">
        <v>25</v>
      </c>
      <c r="M457" s="50"/>
    </row>
    <row r="459" ht="12.75">
      <c r="D459" s="87" t="s">
        <v>850</v>
      </c>
    </row>
    <row r="460" spans="1:13" s="2" customFormat="1" ht="22.5" customHeight="1">
      <c r="A460" s="130" t="s">
        <v>2190</v>
      </c>
      <c r="B460" s="131" t="s">
        <v>2108</v>
      </c>
      <c r="C460" s="131">
        <v>2</v>
      </c>
      <c r="D460" s="131" t="s">
        <v>2109</v>
      </c>
      <c r="E460" s="131" t="s">
        <v>2110</v>
      </c>
      <c r="F460" s="131">
        <v>80</v>
      </c>
      <c r="G460" s="131">
        <v>25</v>
      </c>
      <c r="H460" s="131">
        <v>25</v>
      </c>
      <c r="I460" s="131">
        <v>2</v>
      </c>
      <c r="J460" s="131">
        <f>F460+G460+H460+I460</f>
        <v>132</v>
      </c>
      <c r="K460" s="131" t="s">
        <v>17</v>
      </c>
      <c r="L460" s="132">
        <v>0</v>
      </c>
      <c r="M460" s="133"/>
    </row>
    <row r="461" spans="1:13" s="2" customFormat="1" ht="22.5" customHeight="1">
      <c r="A461" s="130" t="s">
        <v>2191</v>
      </c>
      <c r="B461" s="131" t="s">
        <v>2129</v>
      </c>
      <c r="C461" s="131">
        <v>2</v>
      </c>
      <c r="D461" s="131" t="s">
        <v>2109</v>
      </c>
      <c r="E461" s="131" t="s">
        <v>2110</v>
      </c>
      <c r="F461" s="131">
        <v>80</v>
      </c>
      <c r="G461" s="131">
        <v>25</v>
      </c>
      <c r="H461" s="131">
        <v>25</v>
      </c>
      <c r="I461" s="131">
        <v>2</v>
      </c>
      <c r="J461" s="131">
        <f>F461+G461+H461+I461</f>
        <v>132</v>
      </c>
      <c r="K461" s="131" t="s">
        <v>17</v>
      </c>
      <c r="L461" s="132">
        <v>0</v>
      </c>
      <c r="M461" s="133"/>
    </row>
    <row r="462" spans="1:13" ht="22.5">
      <c r="A462" s="89" t="s">
        <v>851</v>
      </c>
      <c r="B462" s="90" t="s">
        <v>852</v>
      </c>
      <c r="C462" s="90">
        <v>6</v>
      </c>
      <c r="D462" s="90" t="s">
        <v>103</v>
      </c>
      <c r="E462" s="90" t="s">
        <v>66</v>
      </c>
      <c r="F462" s="90">
        <v>250</v>
      </c>
      <c r="G462" s="90">
        <v>30</v>
      </c>
      <c r="H462" s="90">
        <v>30</v>
      </c>
      <c r="I462" s="90">
        <v>30</v>
      </c>
      <c r="J462" s="90">
        <f aca="true" t="shared" si="19" ref="J462:J469">F462+G462+H462+I462</f>
        <v>340</v>
      </c>
      <c r="K462" s="90" t="s">
        <v>17</v>
      </c>
      <c r="L462" s="91">
        <v>0</v>
      </c>
      <c r="M462" s="92"/>
    </row>
    <row r="463" spans="1:13" ht="22.5">
      <c r="A463" s="89" t="s">
        <v>853</v>
      </c>
      <c r="B463" s="90" t="s">
        <v>852</v>
      </c>
      <c r="C463" s="90">
        <v>6</v>
      </c>
      <c r="D463" s="90" t="s">
        <v>103</v>
      </c>
      <c r="E463" s="90" t="s">
        <v>66</v>
      </c>
      <c r="F463" s="90">
        <v>150</v>
      </c>
      <c r="G463" s="90">
        <v>25</v>
      </c>
      <c r="H463" s="90">
        <v>30</v>
      </c>
      <c r="I463" s="90">
        <v>25</v>
      </c>
      <c r="J463" s="90">
        <f t="shared" si="19"/>
        <v>230</v>
      </c>
      <c r="K463" s="90" t="s">
        <v>17</v>
      </c>
      <c r="L463" s="91">
        <v>0</v>
      </c>
      <c r="M463" s="92"/>
    </row>
    <row r="464" spans="1:13" ht="22.5">
      <c r="A464" s="89" t="s">
        <v>854</v>
      </c>
      <c r="B464" s="90" t="s">
        <v>517</v>
      </c>
      <c r="C464" s="90">
        <v>6</v>
      </c>
      <c r="D464" s="90" t="s">
        <v>120</v>
      </c>
      <c r="E464" s="90" t="s">
        <v>24</v>
      </c>
      <c r="F464" s="90">
        <v>200</v>
      </c>
      <c r="G464" s="90">
        <v>20</v>
      </c>
      <c r="H464" s="90">
        <v>30</v>
      </c>
      <c r="I464" s="90">
        <v>40</v>
      </c>
      <c r="J464" s="90">
        <f t="shared" si="19"/>
        <v>290</v>
      </c>
      <c r="K464" s="90" t="s">
        <v>17</v>
      </c>
      <c r="L464" s="91">
        <v>0</v>
      </c>
      <c r="M464" s="92"/>
    </row>
    <row r="465" spans="1:13" ht="22.5">
      <c r="A465" s="89" t="s">
        <v>855</v>
      </c>
      <c r="B465" s="90" t="s">
        <v>856</v>
      </c>
      <c r="C465" s="90">
        <v>6</v>
      </c>
      <c r="D465" s="90" t="s">
        <v>140</v>
      </c>
      <c r="E465" s="90" t="s">
        <v>66</v>
      </c>
      <c r="F465" s="90">
        <v>225</v>
      </c>
      <c r="G465" s="90">
        <v>25</v>
      </c>
      <c r="H465" s="90">
        <v>30</v>
      </c>
      <c r="I465" s="90">
        <v>25</v>
      </c>
      <c r="J465" s="90">
        <f t="shared" si="19"/>
        <v>305</v>
      </c>
      <c r="K465" s="90" t="s">
        <v>17</v>
      </c>
      <c r="L465" s="91">
        <v>0</v>
      </c>
      <c r="M465" s="92"/>
    </row>
    <row r="466" spans="1:13" ht="22.5">
      <c r="A466" s="89" t="s">
        <v>769</v>
      </c>
      <c r="B466" s="90" t="s">
        <v>856</v>
      </c>
      <c r="C466" s="90">
        <v>6</v>
      </c>
      <c r="D466" s="90" t="s">
        <v>140</v>
      </c>
      <c r="E466" s="90" t="s">
        <v>66</v>
      </c>
      <c r="F466" s="90">
        <v>406</v>
      </c>
      <c r="G466" s="90">
        <v>30</v>
      </c>
      <c r="H466" s="90">
        <v>30</v>
      </c>
      <c r="I466" s="90">
        <v>30</v>
      </c>
      <c r="J466" s="90">
        <f t="shared" si="19"/>
        <v>496</v>
      </c>
      <c r="K466" s="90" t="s">
        <v>17</v>
      </c>
      <c r="L466" s="91">
        <v>0</v>
      </c>
      <c r="M466" s="92"/>
    </row>
    <row r="467" spans="1:13" ht="22.5">
      <c r="A467" s="93" t="s">
        <v>2014</v>
      </c>
      <c r="B467" s="94" t="s">
        <v>857</v>
      </c>
      <c r="C467" s="94">
        <v>5</v>
      </c>
      <c r="D467" s="94" t="s">
        <v>386</v>
      </c>
      <c r="E467" s="94" t="s">
        <v>68</v>
      </c>
      <c r="F467" s="94">
        <v>260</v>
      </c>
      <c r="G467" s="94">
        <v>30</v>
      </c>
      <c r="H467" s="94">
        <v>30</v>
      </c>
      <c r="I467" s="94">
        <v>30</v>
      </c>
      <c r="J467" s="94">
        <f t="shared" si="19"/>
        <v>350</v>
      </c>
      <c r="K467" s="94" t="s">
        <v>17</v>
      </c>
      <c r="L467" s="91">
        <v>0</v>
      </c>
      <c r="M467" s="95"/>
    </row>
    <row r="468" spans="1:13" ht="22.5">
      <c r="A468" s="93" t="s">
        <v>2015</v>
      </c>
      <c r="B468" s="94" t="s">
        <v>858</v>
      </c>
      <c r="C468" s="94">
        <v>21</v>
      </c>
      <c r="D468" s="94" t="s">
        <v>386</v>
      </c>
      <c r="E468" s="94"/>
      <c r="F468" s="94">
        <v>62</v>
      </c>
      <c r="G468" s="94">
        <v>6</v>
      </c>
      <c r="H468" s="94">
        <v>0</v>
      </c>
      <c r="I468" s="94">
        <v>2</v>
      </c>
      <c r="J468" s="94">
        <f t="shared" si="19"/>
        <v>70</v>
      </c>
      <c r="K468" s="94"/>
      <c r="L468" s="91">
        <v>0</v>
      </c>
      <c r="M468" s="95"/>
    </row>
    <row r="469" spans="1:13" ht="22.5">
      <c r="A469" s="89" t="s">
        <v>859</v>
      </c>
      <c r="B469" s="90" t="s">
        <v>860</v>
      </c>
      <c r="C469" s="90">
        <v>7</v>
      </c>
      <c r="D469" s="90" t="s">
        <v>2059</v>
      </c>
      <c r="E469" s="90" t="s">
        <v>24</v>
      </c>
      <c r="F469" s="90">
        <v>62</v>
      </c>
      <c r="G469" s="90">
        <v>6</v>
      </c>
      <c r="H469" s="90">
        <v>2</v>
      </c>
      <c r="I469" s="90">
        <v>6</v>
      </c>
      <c r="J469" s="90">
        <f t="shared" si="19"/>
        <v>76</v>
      </c>
      <c r="K469" s="90" t="s">
        <v>17</v>
      </c>
      <c r="L469" s="91">
        <v>1132.3308</v>
      </c>
      <c r="M469" s="92"/>
    </row>
    <row r="470" spans="1:10" s="141" customFormat="1" ht="22.5">
      <c r="A470" s="89" t="s">
        <v>2217</v>
      </c>
      <c r="B470" s="90" t="s">
        <v>2121</v>
      </c>
      <c r="C470" s="142" t="s">
        <v>2218</v>
      </c>
      <c r="D470" s="90" t="s">
        <v>2219</v>
      </c>
      <c r="E470" s="90" t="s">
        <v>2220</v>
      </c>
      <c r="F470" s="90"/>
      <c r="G470" s="90"/>
      <c r="H470" s="90"/>
      <c r="I470" s="90"/>
      <c r="J470" s="90"/>
    </row>
    <row r="471" spans="1:13" s="18" customFormat="1" ht="12.75">
      <c r="A471" s="49" t="s">
        <v>850</v>
      </c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7" t="s">
        <v>25</v>
      </c>
      <c r="M471" s="50"/>
    </row>
    <row r="473" ht="12.75">
      <c r="D473" s="87" t="s">
        <v>861</v>
      </c>
    </row>
    <row r="474" spans="1:13" ht="22.5">
      <c r="A474" s="89" t="s">
        <v>862</v>
      </c>
      <c r="B474" s="90" t="s">
        <v>863</v>
      </c>
      <c r="C474" s="90">
        <v>2</v>
      </c>
      <c r="D474" s="90" t="s">
        <v>99</v>
      </c>
      <c r="E474" s="90" t="s">
        <v>66</v>
      </c>
      <c r="F474" s="90">
        <v>16</v>
      </c>
      <c r="G474" s="90">
        <v>10</v>
      </c>
      <c r="H474" s="90">
        <v>6</v>
      </c>
      <c r="I474" s="90">
        <v>0</v>
      </c>
      <c r="J474" s="90">
        <f>F474+G474+H474+I474</f>
        <v>32</v>
      </c>
      <c r="K474" s="90" t="s">
        <v>6</v>
      </c>
      <c r="L474" s="91">
        <v>0</v>
      </c>
      <c r="M474" s="92"/>
    </row>
    <row r="475" spans="1:13" ht="22.5">
      <c r="A475" s="89" t="s">
        <v>864</v>
      </c>
      <c r="B475" s="90" t="s">
        <v>401</v>
      </c>
      <c r="C475" s="90">
        <v>2</v>
      </c>
      <c r="D475" s="90" t="s">
        <v>99</v>
      </c>
      <c r="E475" s="90" t="s">
        <v>24</v>
      </c>
      <c r="F475" s="90">
        <v>14</v>
      </c>
      <c r="G475" s="90">
        <v>8</v>
      </c>
      <c r="H475" s="90">
        <v>6</v>
      </c>
      <c r="I475" s="90">
        <v>0</v>
      </c>
      <c r="J475" s="90">
        <f>F475+G475+H475+I475</f>
        <v>28</v>
      </c>
      <c r="K475" s="90" t="s">
        <v>6</v>
      </c>
      <c r="L475" s="91">
        <v>0</v>
      </c>
      <c r="M475" s="92"/>
    </row>
    <row r="476" spans="1:13" ht="22.5">
      <c r="A476" s="93" t="s">
        <v>2016</v>
      </c>
      <c r="B476" s="94" t="s">
        <v>865</v>
      </c>
      <c r="C476" s="94">
        <v>2</v>
      </c>
      <c r="D476" s="94" t="s">
        <v>866</v>
      </c>
      <c r="E476" s="94" t="s">
        <v>24</v>
      </c>
      <c r="F476" s="94">
        <v>16</v>
      </c>
      <c r="G476" s="94">
        <v>10</v>
      </c>
      <c r="H476" s="94">
        <v>6</v>
      </c>
      <c r="I476" s="94">
        <v>0</v>
      </c>
      <c r="J476" s="94">
        <f>F476+G476+H476+I476</f>
        <v>32</v>
      </c>
      <c r="K476" s="94" t="s">
        <v>6</v>
      </c>
      <c r="L476" s="91">
        <v>0</v>
      </c>
      <c r="M476" s="95"/>
    </row>
    <row r="477" spans="1:13" ht="22.5">
      <c r="A477" s="89" t="s">
        <v>864</v>
      </c>
      <c r="B477" s="90" t="s">
        <v>867</v>
      </c>
      <c r="C477" s="90">
        <v>2</v>
      </c>
      <c r="D477" s="90" t="s">
        <v>99</v>
      </c>
      <c r="E477" s="90" t="s">
        <v>24</v>
      </c>
      <c r="F477" s="90">
        <v>14</v>
      </c>
      <c r="G477" s="90">
        <v>8</v>
      </c>
      <c r="H477" s="90">
        <v>6</v>
      </c>
      <c r="I477" s="90">
        <v>0</v>
      </c>
      <c r="J477" s="90">
        <f>F477+G477+H477+I477</f>
        <v>28</v>
      </c>
      <c r="K477" s="90" t="s">
        <v>6</v>
      </c>
      <c r="L477" s="91">
        <v>0</v>
      </c>
      <c r="M477" s="92"/>
    </row>
    <row r="478" spans="1:10" s="141" customFormat="1" ht="22.5">
      <c r="A478" s="89" t="s">
        <v>2217</v>
      </c>
      <c r="B478" s="90" t="s">
        <v>2121</v>
      </c>
      <c r="C478" s="142" t="s">
        <v>2218</v>
      </c>
      <c r="D478" s="90" t="s">
        <v>2219</v>
      </c>
      <c r="E478" s="90" t="s">
        <v>2220</v>
      </c>
      <c r="F478" s="90"/>
      <c r="G478" s="90"/>
      <c r="H478" s="90"/>
      <c r="I478" s="90"/>
      <c r="J478" s="90"/>
    </row>
    <row r="479" spans="1:13" s="18" customFormat="1" ht="12.75">
      <c r="A479" s="49" t="s">
        <v>861</v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7" t="s">
        <v>25</v>
      </c>
      <c r="M479" s="50"/>
    </row>
    <row r="481" ht="12.75">
      <c r="D481" s="87" t="s">
        <v>868</v>
      </c>
    </row>
    <row r="482" spans="1:13" ht="22.5">
      <c r="A482" s="89" t="s">
        <v>869</v>
      </c>
      <c r="B482" s="90" t="s">
        <v>870</v>
      </c>
      <c r="C482" s="90">
        <v>1</v>
      </c>
      <c r="D482" s="90" t="s">
        <v>411</v>
      </c>
      <c r="E482" s="90" t="s">
        <v>66</v>
      </c>
      <c r="F482" s="90">
        <v>240</v>
      </c>
      <c r="G482" s="90">
        <v>0</v>
      </c>
      <c r="H482" s="90">
        <v>4</v>
      </c>
      <c r="I482" s="90">
        <v>0</v>
      </c>
      <c r="J482" s="90">
        <f aca="true" t="shared" si="20" ref="J482:J506">F482+G482+H482+I482</f>
        <v>244</v>
      </c>
      <c r="K482" s="90" t="s">
        <v>17</v>
      </c>
      <c r="L482" s="91">
        <v>0</v>
      </c>
      <c r="M482" s="92"/>
    </row>
    <row r="483" spans="1:13" ht="22.5">
      <c r="A483" s="89" t="s">
        <v>871</v>
      </c>
      <c r="B483" s="90" t="s">
        <v>872</v>
      </c>
      <c r="C483" s="90">
        <v>1</v>
      </c>
      <c r="D483" s="90" t="s">
        <v>411</v>
      </c>
      <c r="E483" s="90" t="s">
        <v>66</v>
      </c>
      <c r="F483" s="90">
        <v>240</v>
      </c>
      <c r="G483" s="90">
        <v>0</v>
      </c>
      <c r="H483" s="90">
        <v>4</v>
      </c>
      <c r="I483" s="90">
        <v>0</v>
      </c>
      <c r="J483" s="90">
        <f t="shared" si="20"/>
        <v>244</v>
      </c>
      <c r="K483" s="90" t="s">
        <v>17</v>
      </c>
      <c r="L483" s="91">
        <v>0</v>
      </c>
      <c r="M483" s="92"/>
    </row>
    <row r="484" spans="1:13" ht="22.5">
      <c r="A484" s="89" t="s">
        <v>873</v>
      </c>
      <c r="B484" s="90" t="s">
        <v>874</v>
      </c>
      <c r="C484" s="90">
        <v>1</v>
      </c>
      <c r="D484" s="90" t="s">
        <v>411</v>
      </c>
      <c r="E484" s="90" t="s">
        <v>66</v>
      </c>
      <c r="F484" s="90">
        <v>150</v>
      </c>
      <c r="G484" s="90">
        <v>5</v>
      </c>
      <c r="H484" s="90">
        <v>3</v>
      </c>
      <c r="I484" s="90">
        <v>0</v>
      </c>
      <c r="J484" s="90">
        <f t="shared" si="20"/>
        <v>158</v>
      </c>
      <c r="K484" s="90" t="s">
        <v>17</v>
      </c>
      <c r="L484" s="91">
        <v>0</v>
      </c>
      <c r="M484" s="92"/>
    </row>
    <row r="485" spans="1:13" ht="22.5">
      <c r="A485" s="89" t="s">
        <v>875</v>
      </c>
      <c r="B485" s="90" t="s">
        <v>249</v>
      </c>
      <c r="C485" s="90">
        <v>3</v>
      </c>
      <c r="D485" s="90" t="s">
        <v>52</v>
      </c>
      <c r="E485" s="90" t="s">
        <v>24</v>
      </c>
      <c r="F485" s="90">
        <v>100</v>
      </c>
      <c r="G485" s="90">
        <v>0</v>
      </c>
      <c r="H485" s="90">
        <v>0</v>
      </c>
      <c r="I485" s="90">
        <v>0</v>
      </c>
      <c r="J485" s="90">
        <f t="shared" si="20"/>
        <v>100</v>
      </c>
      <c r="K485" s="90" t="s">
        <v>6</v>
      </c>
      <c r="L485" s="91">
        <v>0</v>
      </c>
      <c r="M485" s="92"/>
    </row>
    <row r="486" spans="1:13" ht="22.5">
      <c r="A486" s="89" t="s">
        <v>876</v>
      </c>
      <c r="B486" s="90" t="s">
        <v>165</v>
      </c>
      <c r="C486" s="90">
        <v>2</v>
      </c>
      <c r="D486" s="90" t="s">
        <v>52</v>
      </c>
      <c r="E486" s="90" t="s">
        <v>24</v>
      </c>
      <c r="F486" s="90">
        <v>100</v>
      </c>
      <c r="G486" s="90">
        <v>0</v>
      </c>
      <c r="H486" s="90">
        <v>0</v>
      </c>
      <c r="I486" s="90">
        <v>0</v>
      </c>
      <c r="J486" s="90">
        <f t="shared" si="20"/>
        <v>100</v>
      </c>
      <c r="K486" s="90" t="s">
        <v>6</v>
      </c>
      <c r="L486" s="91">
        <v>0</v>
      </c>
      <c r="M486" s="92"/>
    </row>
    <row r="487" spans="1:13" ht="22.5">
      <c r="A487" s="89" t="s">
        <v>877</v>
      </c>
      <c r="B487" s="90" t="s">
        <v>252</v>
      </c>
      <c r="C487" s="90">
        <v>4</v>
      </c>
      <c r="D487" s="90" t="s">
        <v>78</v>
      </c>
      <c r="E487" s="90" t="s">
        <v>68</v>
      </c>
      <c r="F487" s="90">
        <v>40</v>
      </c>
      <c r="G487" s="90">
        <v>9</v>
      </c>
      <c r="H487" s="90">
        <v>3</v>
      </c>
      <c r="I487" s="90">
        <v>0</v>
      </c>
      <c r="J487" s="90">
        <f t="shared" si="20"/>
        <v>52</v>
      </c>
      <c r="K487" s="90" t="s">
        <v>6</v>
      </c>
      <c r="L487" s="91">
        <v>0</v>
      </c>
      <c r="M487" s="92"/>
    </row>
    <row r="488" spans="1:13" ht="22.5">
      <c r="A488" s="89" t="s">
        <v>878</v>
      </c>
      <c r="B488" s="90" t="s">
        <v>96</v>
      </c>
      <c r="C488" s="90">
        <v>3</v>
      </c>
      <c r="D488" s="90" t="s">
        <v>52</v>
      </c>
      <c r="E488" s="90" t="s">
        <v>24</v>
      </c>
      <c r="F488" s="90">
        <v>100</v>
      </c>
      <c r="G488" s="90">
        <v>0</v>
      </c>
      <c r="H488" s="90">
        <v>0</v>
      </c>
      <c r="I488" s="90">
        <v>0</v>
      </c>
      <c r="J488" s="90">
        <f t="shared" si="20"/>
        <v>100</v>
      </c>
      <c r="K488" s="90" t="s">
        <v>6</v>
      </c>
      <c r="L488" s="91">
        <v>0</v>
      </c>
      <c r="M488" s="92"/>
    </row>
    <row r="489" spans="1:13" ht="24" customHeight="1">
      <c r="A489" s="89" t="s">
        <v>879</v>
      </c>
      <c r="B489" s="90" t="s">
        <v>100</v>
      </c>
      <c r="C489" s="90">
        <v>2</v>
      </c>
      <c r="D489" s="90" t="s">
        <v>411</v>
      </c>
      <c r="E489" s="90" t="s">
        <v>163</v>
      </c>
      <c r="F489" s="90">
        <v>90</v>
      </c>
      <c r="G489" s="90">
        <v>9</v>
      </c>
      <c r="H489" s="90">
        <v>3</v>
      </c>
      <c r="I489" s="90">
        <v>0</v>
      </c>
      <c r="J489" s="90">
        <f t="shared" si="20"/>
        <v>102</v>
      </c>
      <c r="K489" s="90" t="s">
        <v>6</v>
      </c>
      <c r="L489" s="91">
        <v>0</v>
      </c>
      <c r="M489" s="92"/>
    </row>
    <row r="490" spans="1:13" ht="22.5">
      <c r="A490" s="89" t="s">
        <v>880</v>
      </c>
      <c r="B490" s="90" t="s">
        <v>881</v>
      </c>
      <c r="C490" s="90">
        <v>1</v>
      </c>
      <c r="D490" s="90" t="s">
        <v>411</v>
      </c>
      <c r="E490" s="90" t="s">
        <v>66</v>
      </c>
      <c r="F490" s="90">
        <v>75</v>
      </c>
      <c r="G490" s="90">
        <v>23</v>
      </c>
      <c r="H490" s="90">
        <v>3</v>
      </c>
      <c r="I490" s="90">
        <v>0</v>
      </c>
      <c r="J490" s="90">
        <f t="shared" si="20"/>
        <v>101</v>
      </c>
      <c r="K490" s="90" t="s">
        <v>17</v>
      </c>
      <c r="L490" s="91">
        <v>0</v>
      </c>
      <c r="M490" s="92"/>
    </row>
    <row r="491" spans="1:13" ht="22.5">
      <c r="A491" s="89" t="s">
        <v>882</v>
      </c>
      <c r="B491" s="90" t="s">
        <v>366</v>
      </c>
      <c r="C491" s="90">
        <v>2</v>
      </c>
      <c r="D491" s="90" t="s">
        <v>52</v>
      </c>
      <c r="E491" s="90" t="s">
        <v>24</v>
      </c>
      <c r="F491" s="90">
        <v>100</v>
      </c>
      <c r="G491" s="90">
        <v>0</v>
      </c>
      <c r="H491" s="90">
        <v>0</v>
      </c>
      <c r="I491" s="90">
        <v>0</v>
      </c>
      <c r="J491" s="90">
        <f t="shared" si="20"/>
        <v>100</v>
      </c>
      <c r="K491" s="90" t="s">
        <v>6</v>
      </c>
      <c r="L491" s="91">
        <v>0</v>
      </c>
      <c r="M491" s="92"/>
    </row>
    <row r="492" spans="1:13" ht="22.5" customHeight="1">
      <c r="A492" s="89" t="s">
        <v>883</v>
      </c>
      <c r="B492" s="90" t="s">
        <v>480</v>
      </c>
      <c r="C492" s="90">
        <v>6</v>
      </c>
      <c r="D492" s="90" t="s">
        <v>116</v>
      </c>
      <c r="E492" s="90" t="s">
        <v>66</v>
      </c>
      <c r="F492" s="90">
        <v>170</v>
      </c>
      <c r="G492" s="90">
        <v>15</v>
      </c>
      <c r="H492" s="90">
        <v>30</v>
      </c>
      <c r="I492" s="90">
        <v>0</v>
      </c>
      <c r="J492" s="90">
        <f t="shared" si="20"/>
        <v>215</v>
      </c>
      <c r="K492" s="90" t="s">
        <v>17</v>
      </c>
      <c r="L492" s="91">
        <v>0</v>
      </c>
      <c r="M492" s="92"/>
    </row>
    <row r="493" spans="1:13" ht="23.25" customHeight="1">
      <c r="A493" s="89" t="s">
        <v>884</v>
      </c>
      <c r="B493" s="90" t="s">
        <v>783</v>
      </c>
      <c r="C493" s="90">
        <v>6</v>
      </c>
      <c r="D493" s="90" t="s">
        <v>83</v>
      </c>
      <c r="E493" s="90" t="s">
        <v>66</v>
      </c>
      <c r="F493" s="90">
        <v>170</v>
      </c>
      <c r="G493" s="90">
        <v>15</v>
      </c>
      <c r="H493" s="90">
        <v>30</v>
      </c>
      <c r="I493" s="90">
        <v>0</v>
      </c>
      <c r="J493" s="90">
        <f t="shared" si="20"/>
        <v>215</v>
      </c>
      <c r="K493" s="90" t="s">
        <v>17</v>
      </c>
      <c r="L493" s="91">
        <v>0</v>
      </c>
      <c r="M493" s="92"/>
    </row>
    <row r="494" spans="1:13" ht="23.25" customHeight="1">
      <c r="A494" s="89" t="s">
        <v>885</v>
      </c>
      <c r="B494" s="90" t="s">
        <v>783</v>
      </c>
      <c r="C494" s="90">
        <v>6</v>
      </c>
      <c r="D494" s="90" t="s">
        <v>83</v>
      </c>
      <c r="E494" s="90" t="s">
        <v>66</v>
      </c>
      <c r="F494" s="90">
        <v>75</v>
      </c>
      <c r="G494" s="90">
        <v>5</v>
      </c>
      <c r="H494" s="90">
        <v>15</v>
      </c>
      <c r="I494" s="90">
        <v>5</v>
      </c>
      <c r="J494" s="90">
        <f t="shared" si="20"/>
        <v>100</v>
      </c>
      <c r="K494" s="90" t="s">
        <v>6</v>
      </c>
      <c r="L494" s="91">
        <v>0</v>
      </c>
      <c r="M494" s="92"/>
    </row>
    <row r="495" spans="1:13" ht="23.25" customHeight="1">
      <c r="A495" s="89" t="s">
        <v>886</v>
      </c>
      <c r="B495" s="90" t="s">
        <v>183</v>
      </c>
      <c r="C495" s="90">
        <v>1</v>
      </c>
      <c r="D495" s="90" t="s">
        <v>411</v>
      </c>
      <c r="E495" s="90" t="s">
        <v>163</v>
      </c>
      <c r="F495" s="90">
        <v>180</v>
      </c>
      <c r="G495" s="90">
        <v>0</v>
      </c>
      <c r="H495" s="90">
        <v>4</v>
      </c>
      <c r="I495" s="90">
        <v>0</v>
      </c>
      <c r="J495" s="90">
        <f t="shared" si="20"/>
        <v>184</v>
      </c>
      <c r="K495" s="90" t="s">
        <v>6</v>
      </c>
      <c r="L495" s="91">
        <v>0</v>
      </c>
      <c r="M495" s="92"/>
    </row>
    <row r="496" spans="1:13" ht="24" customHeight="1">
      <c r="A496" s="89" t="s">
        <v>887</v>
      </c>
      <c r="B496" s="90" t="s">
        <v>119</v>
      </c>
      <c r="C496" s="90">
        <v>2</v>
      </c>
      <c r="D496" s="90" t="s">
        <v>411</v>
      </c>
      <c r="E496" s="90" t="s">
        <v>163</v>
      </c>
      <c r="F496" s="90">
        <v>90</v>
      </c>
      <c r="G496" s="90">
        <v>9</v>
      </c>
      <c r="H496" s="90">
        <v>3</v>
      </c>
      <c r="I496" s="90">
        <v>0</v>
      </c>
      <c r="J496" s="90">
        <f t="shared" si="20"/>
        <v>102</v>
      </c>
      <c r="K496" s="90" t="s">
        <v>6</v>
      </c>
      <c r="L496" s="91">
        <v>0</v>
      </c>
      <c r="M496" s="92"/>
    </row>
    <row r="497" spans="1:13" ht="22.5">
      <c r="A497" s="89" t="s">
        <v>888</v>
      </c>
      <c r="B497" s="90" t="s">
        <v>889</v>
      </c>
      <c r="C497" s="90">
        <v>5</v>
      </c>
      <c r="D497" s="90" t="s">
        <v>174</v>
      </c>
      <c r="E497" s="90" t="s">
        <v>24</v>
      </c>
      <c r="F497" s="90">
        <v>60</v>
      </c>
      <c r="G497" s="90">
        <v>6</v>
      </c>
      <c r="H497" s="90">
        <v>0</v>
      </c>
      <c r="I497" s="90">
        <v>1</v>
      </c>
      <c r="J497" s="90">
        <f t="shared" si="20"/>
        <v>67</v>
      </c>
      <c r="K497" s="90" t="s">
        <v>17</v>
      </c>
      <c r="L497" s="91">
        <v>0</v>
      </c>
      <c r="M497" s="92"/>
    </row>
    <row r="498" spans="1:13" ht="22.5">
      <c r="A498" s="89" t="s">
        <v>890</v>
      </c>
      <c r="B498" s="90" t="s">
        <v>516</v>
      </c>
      <c r="C498" s="90">
        <v>5</v>
      </c>
      <c r="D498" s="90" t="s">
        <v>132</v>
      </c>
      <c r="E498" s="90" t="s">
        <v>66</v>
      </c>
      <c r="F498" s="90">
        <v>120</v>
      </c>
      <c r="G498" s="90">
        <v>10</v>
      </c>
      <c r="H498" s="90">
        <v>9</v>
      </c>
      <c r="I498" s="90">
        <v>0</v>
      </c>
      <c r="J498" s="90">
        <f t="shared" si="20"/>
        <v>139</v>
      </c>
      <c r="K498" s="90" t="s">
        <v>17</v>
      </c>
      <c r="L498" s="91">
        <v>0</v>
      </c>
      <c r="M498" s="92"/>
    </row>
    <row r="499" spans="1:13" ht="22.5">
      <c r="A499" s="89" t="s">
        <v>891</v>
      </c>
      <c r="B499" s="90" t="s">
        <v>191</v>
      </c>
      <c r="C499" s="90">
        <v>2</v>
      </c>
      <c r="D499" s="90" t="s">
        <v>52</v>
      </c>
      <c r="E499" s="90" t="s">
        <v>24</v>
      </c>
      <c r="F499" s="90">
        <v>100</v>
      </c>
      <c r="G499" s="90">
        <v>0</v>
      </c>
      <c r="H499" s="90">
        <v>0</v>
      </c>
      <c r="I499" s="90">
        <v>0</v>
      </c>
      <c r="J499" s="90">
        <f t="shared" si="20"/>
        <v>100</v>
      </c>
      <c r="K499" s="90" t="s">
        <v>6</v>
      </c>
      <c r="L499" s="91">
        <v>0</v>
      </c>
      <c r="M499" s="92"/>
    </row>
    <row r="500" spans="1:13" ht="33" customHeight="1">
      <c r="A500" s="89" t="s">
        <v>892</v>
      </c>
      <c r="B500" s="90" t="s">
        <v>200</v>
      </c>
      <c r="C500" s="90">
        <v>2</v>
      </c>
      <c r="D500" s="90" t="s">
        <v>411</v>
      </c>
      <c r="E500" s="90" t="s">
        <v>68</v>
      </c>
      <c r="F500" s="90">
        <v>90</v>
      </c>
      <c r="G500" s="90">
        <v>9</v>
      </c>
      <c r="H500" s="90">
        <v>3</v>
      </c>
      <c r="I500" s="90">
        <v>0</v>
      </c>
      <c r="J500" s="90">
        <f t="shared" si="20"/>
        <v>102</v>
      </c>
      <c r="K500" s="90" t="s">
        <v>6</v>
      </c>
      <c r="L500" s="91">
        <v>0</v>
      </c>
      <c r="M500" s="92"/>
    </row>
    <row r="501" spans="1:13" ht="22.5">
      <c r="A501" s="89" t="s">
        <v>893</v>
      </c>
      <c r="B501" s="90" t="s">
        <v>894</v>
      </c>
      <c r="C501" s="90">
        <v>6</v>
      </c>
      <c r="D501" s="90" t="s">
        <v>263</v>
      </c>
      <c r="E501" s="90" t="s">
        <v>66</v>
      </c>
      <c r="F501" s="90">
        <v>120</v>
      </c>
      <c r="G501" s="90">
        <v>28</v>
      </c>
      <c r="H501" s="90">
        <v>14</v>
      </c>
      <c r="I501" s="90">
        <v>0</v>
      </c>
      <c r="J501" s="90">
        <f t="shared" si="20"/>
        <v>162</v>
      </c>
      <c r="K501" s="90" t="s">
        <v>17</v>
      </c>
      <c r="L501" s="91">
        <v>0</v>
      </c>
      <c r="M501" s="92"/>
    </row>
    <row r="502" spans="1:13" ht="22.5">
      <c r="A502" s="89" t="s">
        <v>895</v>
      </c>
      <c r="B502" s="90" t="s">
        <v>896</v>
      </c>
      <c r="C502" s="90">
        <v>9</v>
      </c>
      <c r="D502" s="90" t="s">
        <v>125</v>
      </c>
      <c r="E502" s="90" t="s">
        <v>24</v>
      </c>
      <c r="F502" s="90">
        <v>20</v>
      </c>
      <c r="G502" s="90">
        <v>4</v>
      </c>
      <c r="H502" s="90">
        <v>0</v>
      </c>
      <c r="I502" s="90">
        <v>1</v>
      </c>
      <c r="J502" s="90">
        <f t="shared" si="20"/>
        <v>25</v>
      </c>
      <c r="K502" s="90" t="s">
        <v>6</v>
      </c>
      <c r="L502" s="91">
        <v>0</v>
      </c>
      <c r="M502" s="92"/>
    </row>
    <row r="503" spans="1:13" ht="22.5">
      <c r="A503" s="89" t="s">
        <v>897</v>
      </c>
      <c r="B503" s="90" t="s">
        <v>898</v>
      </c>
      <c r="C503" s="90">
        <v>6</v>
      </c>
      <c r="D503" s="90" t="s">
        <v>122</v>
      </c>
      <c r="E503" s="90" t="s">
        <v>66</v>
      </c>
      <c r="F503" s="90">
        <v>125</v>
      </c>
      <c r="G503" s="90">
        <v>12</v>
      </c>
      <c r="H503" s="90">
        <v>10</v>
      </c>
      <c r="I503" s="90">
        <v>0</v>
      </c>
      <c r="J503" s="90">
        <f t="shared" si="20"/>
        <v>147</v>
      </c>
      <c r="K503" s="90" t="s">
        <v>17</v>
      </c>
      <c r="L503" s="91">
        <v>0</v>
      </c>
      <c r="M503" s="92"/>
    </row>
    <row r="504" spans="1:13" ht="22.5">
      <c r="A504" s="89" t="s">
        <v>899</v>
      </c>
      <c r="B504" s="90" t="s">
        <v>449</v>
      </c>
      <c r="C504" s="90">
        <v>4</v>
      </c>
      <c r="D504" s="90" t="s">
        <v>80</v>
      </c>
      <c r="E504" s="90" t="s">
        <v>24</v>
      </c>
      <c r="F504" s="90">
        <v>48</v>
      </c>
      <c r="G504" s="90">
        <v>6</v>
      </c>
      <c r="H504" s="90">
        <v>0</v>
      </c>
      <c r="I504" s="90">
        <v>1</v>
      </c>
      <c r="J504" s="90">
        <f t="shared" si="20"/>
        <v>55</v>
      </c>
      <c r="K504" s="90" t="s">
        <v>6</v>
      </c>
      <c r="L504" s="91">
        <v>0</v>
      </c>
      <c r="M504" s="92"/>
    </row>
    <row r="505" spans="1:13" ht="22.5">
      <c r="A505" s="89" t="s">
        <v>900</v>
      </c>
      <c r="B505" s="90" t="s">
        <v>901</v>
      </c>
      <c r="C505" s="90">
        <v>1</v>
      </c>
      <c r="D505" s="90" t="s">
        <v>411</v>
      </c>
      <c r="E505" s="90" t="s">
        <v>24</v>
      </c>
      <c r="F505" s="90">
        <v>85</v>
      </c>
      <c r="G505" s="90">
        <v>0</v>
      </c>
      <c r="H505" s="90">
        <v>0</v>
      </c>
      <c r="I505" s="90">
        <v>0</v>
      </c>
      <c r="J505" s="90">
        <f t="shared" si="20"/>
        <v>85</v>
      </c>
      <c r="K505" s="90" t="s">
        <v>6</v>
      </c>
      <c r="L505" s="91">
        <v>0</v>
      </c>
      <c r="M505" s="92"/>
    </row>
    <row r="506" spans="1:13" ht="22.5">
      <c r="A506" s="89" t="s">
        <v>902</v>
      </c>
      <c r="B506" s="90" t="s">
        <v>903</v>
      </c>
      <c r="C506" s="90">
        <v>6</v>
      </c>
      <c r="D506" s="90" t="s">
        <v>185</v>
      </c>
      <c r="E506" s="90" t="s">
        <v>66</v>
      </c>
      <c r="F506" s="90">
        <v>75</v>
      </c>
      <c r="G506" s="90">
        <v>12</v>
      </c>
      <c r="H506" s="90">
        <v>8</v>
      </c>
      <c r="I506" s="90">
        <v>0</v>
      </c>
      <c r="J506" s="90">
        <f t="shared" si="20"/>
        <v>95</v>
      </c>
      <c r="K506" s="90" t="s">
        <v>17</v>
      </c>
      <c r="L506" s="91">
        <v>0</v>
      </c>
      <c r="M506" s="92"/>
    </row>
    <row r="507" spans="1:10" s="141" customFormat="1" ht="22.5">
      <c r="A507" s="89" t="s">
        <v>2217</v>
      </c>
      <c r="B507" s="90" t="s">
        <v>2121</v>
      </c>
      <c r="C507" s="142" t="s">
        <v>2218</v>
      </c>
      <c r="D507" s="90" t="s">
        <v>2219</v>
      </c>
      <c r="E507" s="90" t="s">
        <v>2220</v>
      </c>
      <c r="F507" s="90"/>
      <c r="G507" s="90"/>
      <c r="H507" s="90"/>
      <c r="I507" s="90"/>
      <c r="J507" s="90"/>
    </row>
    <row r="508" spans="1:13" s="18" customFormat="1" ht="12.75">
      <c r="A508" s="49" t="s">
        <v>868</v>
      </c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7" t="s">
        <v>25</v>
      </c>
      <c r="M508" s="50"/>
    </row>
    <row r="510" ht="12.75">
      <c r="D510" s="87" t="s">
        <v>904</v>
      </c>
    </row>
    <row r="511" spans="1:13" ht="22.5">
      <c r="A511" s="89" t="s">
        <v>905</v>
      </c>
      <c r="B511" s="90" t="s">
        <v>728</v>
      </c>
      <c r="C511" s="90">
        <v>275</v>
      </c>
      <c r="D511" s="90" t="s">
        <v>79</v>
      </c>
      <c r="E511" s="90" t="s">
        <v>24</v>
      </c>
      <c r="F511" s="90">
        <v>20</v>
      </c>
      <c r="G511" s="90">
        <v>6</v>
      </c>
      <c r="H511" s="90">
        <v>2</v>
      </c>
      <c r="I511" s="90">
        <v>0</v>
      </c>
      <c r="J511" s="90">
        <f aca="true" t="shared" si="21" ref="J511:J518">F511+G511+H511+I511</f>
        <v>28</v>
      </c>
      <c r="K511" s="90" t="s">
        <v>6</v>
      </c>
      <c r="L511" s="91">
        <v>0</v>
      </c>
      <c r="M511" s="92"/>
    </row>
    <row r="512" spans="1:13" ht="22.5">
      <c r="A512" s="89" t="s">
        <v>906</v>
      </c>
      <c r="B512" s="90" t="s">
        <v>186</v>
      </c>
      <c r="C512" s="90">
        <v>2</v>
      </c>
      <c r="D512" s="90" t="s">
        <v>179</v>
      </c>
      <c r="E512" s="90" t="s">
        <v>163</v>
      </c>
      <c r="F512" s="90">
        <v>60</v>
      </c>
      <c r="G512" s="90">
        <v>15</v>
      </c>
      <c r="H512" s="90">
        <v>10</v>
      </c>
      <c r="I512" s="90">
        <v>10</v>
      </c>
      <c r="J512" s="90">
        <f t="shared" si="21"/>
        <v>95</v>
      </c>
      <c r="K512" s="90" t="s">
        <v>44</v>
      </c>
      <c r="L512" s="91">
        <v>0</v>
      </c>
      <c r="M512" s="92"/>
    </row>
    <row r="513" spans="1:13" ht="24" customHeight="1">
      <c r="A513" s="89" t="s">
        <v>2067</v>
      </c>
      <c r="B513" s="90" t="s">
        <v>894</v>
      </c>
      <c r="C513" s="90">
        <v>6</v>
      </c>
      <c r="D513" s="90" t="s">
        <v>1963</v>
      </c>
      <c r="E513" s="90" t="s">
        <v>66</v>
      </c>
      <c r="F513" s="90">
        <v>100</v>
      </c>
      <c r="G513" s="90">
        <v>7</v>
      </c>
      <c r="H513" s="90">
        <v>28</v>
      </c>
      <c r="I513" s="90">
        <v>0</v>
      </c>
      <c r="J513" s="90">
        <f t="shared" si="21"/>
        <v>135</v>
      </c>
      <c r="K513" s="90" t="s">
        <v>17</v>
      </c>
      <c r="L513" s="91">
        <v>45.5802</v>
      </c>
      <c r="M513" s="92"/>
    </row>
    <row r="514" spans="1:13" ht="22.5">
      <c r="A514" s="89" t="s">
        <v>907</v>
      </c>
      <c r="B514" s="90" t="s">
        <v>129</v>
      </c>
      <c r="C514" s="90">
        <v>4</v>
      </c>
      <c r="D514" s="90" t="s">
        <v>179</v>
      </c>
      <c r="E514" s="90" t="s">
        <v>24</v>
      </c>
      <c r="F514" s="90">
        <v>50</v>
      </c>
      <c r="G514" s="90">
        <v>5</v>
      </c>
      <c r="H514" s="90">
        <v>30</v>
      </c>
      <c r="I514" s="90">
        <v>0</v>
      </c>
      <c r="J514" s="90">
        <f t="shared" si="21"/>
        <v>85</v>
      </c>
      <c r="K514" s="90" t="s">
        <v>6</v>
      </c>
      <c r="L514" s="91">
        <v>0</v>
      </c>
      <c r="M514" s="92"/>
    </row>
    <row r="515" spans="1:13" ht="22.5">
      <c r="A515" s="89" t="s">
        <v>908</v>
      </c>
      <c r="B515" s="90" t="s">
        <v>494</v>
      </c>
      <c r="C515" s="90">
        <v>4</v>
      </c>
      <c r="D515" s="90" t="s">
        <v>158</v>
      </c>
      <c r="E515" s="90" t="s">
        <v>68</v>
      </c>
      <c r="F515" s="90">
        <v>60</v>
      </c>
      <c r="G515" s="90">
        <v>5</v>
      </c>
      <c r="H515" s="90">
        <v>20</v>
      </c>
      <c r="I515" s="90">
        <v>0</v>
      </c>
      <c r="J515" s="90">
        <f t="shared" si="21"/>
        <v>85</v>
      </c>
      <c r="K515" s="90" t="s">
        <v>6</v>
      </c>
      <c r="L515" s="91">
        <v>0</v>
      </c>
      <c r="M515" s="92"/>
    </row>
    <row r="516" spans="1:13" ht="22.5">
      <c r="A516" s="89" t="s">
        <v>909</v>
      </c>
      <c r="B516" s="90" t="s">
        <v>910</v>
      </c>
      <c r="C516" s="90">
        <v>3</v>
      </c>
      <c r="D516" s="90" t="s">
        <v>161</v>
      </c>
      <c r="E516" s="90" t="s">
        <v>24</v>
      </c>
      <c r="F516" s="90">
        <v>5</v>
      </c>
      <c r="G516" s="90">
        <v>1</v>
      </c>
      <c r="H516" s="90">
        <v>0</v>
      </c>
      <c r="I516" s="90">
        <v>2</v>
      </c>
      <c r="J516" s="90">
        <f t="shared" si="21"/>
        <v>8</v>
      </c>
      <c r="K516" s="90" t="s">
        <v>44</v>
      </c>
      <c r="L516" s="91">
        <v>0</v>
      </c>
      <c r="M516" s="92"/>
    </row>
    <row r="517" spans="1:13" ht="22.5">
      <c r="A517" s="93" t="s">
        <v>911</v>
      </c>
      <c r="B517" s="94" t="s">
        <v>912</v>
      </c>
      <c r="C517" s="94">
        <v>2</v>
      </c>
      <c r="D517" s="94" t="s">
        <v>386</v>
      </c>
      <c r="E517" s="94"/>
      <c r="F517" s="94">
        <v>48</v>
      </c>
      <c r="G517" s="94">
        <v>8</v>
      </c>
      <c r="H517" s="94">
        <v>0</v>
      </c>
      <c r="I517" s="94">
        <v>12</v>
      </c>
      <c r="J517" s="94">
        <f t="shared" si="21"/>
        <v>68</v>
      </c>
      <c r="K517" s="94"/>
      <c r="L517" s="91">
        <v>0</v>
      </c>
      <c r="M517" s="95"/>
    </row>
    <row r="518" spans="1:13" ht="21.75" customHeight="1">
      <c r="A518" s="89" t="s">
        <v>913</v>
      </c>
      <c r="B518" s="90" t="s">
        <v>724</v>
      </c>
      <c r="C518" s="90">
        <v>8</v>
      </c>
      <c r="D518" s="90" t="s">
        <v>1885</v>
      </c>
      <c r="E518" s="90" t="s">
        <v>24</v>
      </c>
      <c r="F518" s="90">
        <v>48</v>
      </c>
      <c r="G518" s="90">
        <v>4</v>
      </c>
      <c r="H518" s="90">
        <v>4</v>
      </c>
      <c r="I518" s="90">
        <v>0</v>
      </c>
      <c r="J518" s="90">
        <f t="shared" si="21"/>
        <v>56</v>
      </c>
      <c r="K518" s="90" t="s">
        <v>17</v>
      </c>
      <c r="L518" s="91">
        <v>587.2321</v>
      </c>
      <c r="M518" s="92"/>
    </row>
    <row r="519" spans="1:10" s="141" customFormat="1" ht="22.5">
      <c r="A519" s="89" t="s">
        <v>2217</v>
      </c>
      <c r="B519" s="90" t="s">
        <v>2121</v>
      </c>
      <c r="C519" s="142" t="s">
        <v>2218</v>
      </c>
      <c r="D519" s="90" t="s">
        <v>2219</v>
      </c>
      <c r="E519" s="90" t="s">
        <v>2220</v>
      </c>
      <c r="F519" s="90"/>
      <c r="G519" s="90"/>
      <c r="H519" s="90"/>
      <c r="I519" s="90"/>
      <c r="J519" s="90"/>
    </row>
    <row r="520" spans="1:13" s="18" customFormat="1" ht="12.75">
      <c r="A520" s="49" t="s">
        <v>904</v>
      </c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7" t="s">
        <v>25</v>
      </c>
      <c r="M520" s="50"/>
    </row>
    <row r="522" ht="12.75">
      <c r="D522" s="87" t="s">
        <v>914</v>
      </c>
    </row>
    <row r="523" spans="1:13" s="2" customFormat="1" ht="22.5" customHeight="1">
      <c r="A523" s="130" t="s">
        <v>2192</v>
      </c>
      <c r="B523" s="131" t="s">
        <v>2148</v>
      </c>
      <c r="C523" s="131">
        <v>2</v>
      </c>
      <c r="D523" s="131" t="s">
        <v>2109</v>
      </c>
      <c r="E523" s="131" t="s">
        <v>2110</v>
      </c>
      <c r="F523" s="131">
        <v>80</v>
      </c>
      <c r="G523" s="131">
        <v>25</v>
      </c>
      <c r="H523" s="131">
        <v>25</v>
      </c>
      <c r="I523" s="131">
        <v>2</v>
      </c>
      <c r="J523" s="131">
        <f>F523+G523+H523+I523</f>
        <v>132</v>
      </c>
      <c r="K523" s="131" t="s">
        <v>17</v>
      </c>
      <c r="L523" s="132">
        <v>0</v>
      </c>
      <c r="M523" s="133"/>
    </row>
    <row r="524" spans="1:13" s="2" customFormat="1" ht="22.5" customHeight="1">
      <c r="A524" s="130" t="s">
        <v>2193</v>
      </c>
      <c r="B524" s="131" t="s">
        <v>2108</v>
      </c>
      <c r="C524" s="131">
        <v>2</v>
      </c>
      <c r="D524" s="131" t="s">
        <v>2109</v>
      </c>
      <c r="E524" s="131" t="s">
        <v>2110</v>
      </c>
      <c r="F524" s="131">
        <v>80</v>
      </c>
      <c r="G524" s="131">
        <v>25</v>
      </c>
      <c r="H524" s="131">
        <v>25</v>
      </c>
      <c r="I524" s="131">
        <v>2</v>
      </c>
      <c r="J524" s="131">
        <f>F524+G524+H524+I524</f>
        <v>132</v>
      </c>
      <c r="K524" s="131" t="s">
        <v>17</v>
      </c>
      <c r="L524" s="132">
        <v>0</v>
      </c>
      <c r="M524" s="133"/>
    </row>
    <row r="525" spans="1:13" ht="22.5">
      <c r="A525" s="89" t="s">
        <v>915</v>
      </c>
      <c r="B525" s="90" t="s">
        <v>916</v>
      </c>
      <c r="C525" s="90">
        <v>3</v>
      </c>
      <c r="D525" s="90" t="s">
        <v>60</v>
      </c>
      <c r="E525" s="90" t="s">
        <v>163</v>
      </c>
      <c r="F525" s="90">
        <v>100</v>
      </c>
      <c r="G525" s="90">
        <v>10</v>
      </c>
      <c r="H525" s="90">
        <v>10</v>
      </c>
      <c r="I525" s="90">
        <v>0</v>
      </c>
      <c r="J525" s="90">
        <f aca="true" t="shared" si="22" ref="J525:J551">F525+G525+H525+I525</f>
        <v>120</v>
      </c>
      <c r="K525" s="90" t="s">
        <v>17</v>
      </c>
      <c r="L525" s="91">
        <v>0</v>
      </c>
      <c r="M525" s="92"/>
    </row>
    <row r="526" spans="1:13" ht="22.5">
      <c r="A526" s="89" t="s">
        <v>917</v>
      </c>
      <c r="B526" s="90" t="s">
        <v>918</v>
      </c>
      <c r="C526" s="90">
        <v>7</v>
      </c>
      <c r="D526" s="90" t="s">
        <v>2060</v>
      </c>
      <c r="E526" s="90" t="s">
        <v>24</v>
      </c>
      <c r="F526" s="90">
        <v>6</v>
      </c>
      <c r="G526" s="90">
        <v>3</v>
      </c>
      <c r="H526" s="90">
        <v>1</v>
      </c>
      <c r="I526" s="90">
        <v>0</v>
      </c>
      <c r="J526" s="90">
        <f t="shared" si="22"/>
        <v>10</v>
      </c>
      <c r="K526" s="90" t="s">
        <v>17</v>
      </c>
      <c r="L526" s="91">
        <v>1628.5714</v>
      </c>
      <c r="M526" s="92"/>
    </row>
    <row r="527" spans="1:13" ht="22.5">
      <c r="A527" s="89" t="s">
        <v>919</v>
      </c>
      <c r="B527" s="90" t="s">
        <v>284</v>
      </c>
      <c r="C527" s="90">
        <v>3</v>
      </c>
      <c r="D527" s="90" t="s">
        <v>60</v>
      </c>
      <c r="E527" s="90" t="s">
        <v>163</v>
      </c>
      <c r="F527" s="90">
        <v>100</v>
      </c>
      <c r="G527" s="90">
        <v>10</v>
      </c>
      <c r="H527" s="90">
        <v>10</v>
      </c>
      <c r="I527" s="90">
        <v>0</v>
      </c>
      <c r="J527" s="90">
        <f t="shared" si="22"/>
        <v>120</v>
      </c>
      <c r="K527" s="90" t="s">
        <v>17</v>
      </c>
      <c r="L527" s="91">
        <v>0</v>
      </c>
      <c r="M527" s="92"/>
    </row>
    <row r="528" spans="1:13" ht="22.5">
      <c r="A528" s="89" t="s">
        <v>920</v>
      </c>
      <c r="B528" s="90" t="s">
        <v>366</v>
      </c>
      <c r="C528" s="90">
        <v>2</v>
      </c>
      <c r="D528" s="90" t="s">
        <v>60</v>
      </c>
      <c r="E528" s="90" t="s">
        <v>163</v>
      </c>
      <c r="F528" s="90">
        <v>100</v>
      </c>
      <c r="G528" s="90">
        <v>10</v>
      </c>
      <c r="H528" s="90">
        <v>10</v>
      </c>
      <c r="I528" s="90">
        <v>0</v>
      </c>
      <c r="J528" s="90">
        <f t="shared" si="22"/>
        <v>120</v>
      </c>
      <c r="K528" s="90" t="s">
        <v>17</v>
      </c>
      <c r="L528" s="91">
        <v>0</v>
      </c>
      <c r="M528" s="92"/>
    </row>
    <row r="529" spans="1:13" ht="22.5">
      <c r="A529" s="89" t="s">
        <v>921</v>
      </c>
      <c r="B529" s="90" t="s">
        <v>173</v>
      </c>
      <c r="C529" s="90">
        <v>2</v>
      </c>
      <c r="D529" s="90" t="s">
        <v>117</v>
      </c>
      <c r="E529" s="90" t="s">
        <v>24</v>
      </c>
      <c r="F529" s="90">
        <v>6</v>
      </c>
      <c r="G529" s="90">
        <v>2</v>
      </c>
      <c r="H529" s="90">
        <v>1</v>
      </c>
      <c r="I529" s="90">
        <v>1</v>
      </c>
      <c r="J529" s="90">
        <f t="shared" si="22"/>
        <v>10</v>
      </c>
      <c r="K529" s="90" t="s">
        <v>44</v>
      </c>
      <c r="L529" s="91">
        <v>0</v>
      </c>
      <c r="M529" s="92"/>
    </row>
    <row r="530" spans="1:13" ht="22.5">
      <c r="A530" s="89" t="s">
        <v>922</v>
      </c>
      <c r="B530" s="90" t="s">
        <v>475</v>
      </c>
      <c r="C530" s="90">
        <v>2</v>
      </c>
      <c r="D530" s="90" t="s">
        <v>2057</v>
      </c>
      <c r="E530" s="90" t="s">
        <v>24</v>
      </c>
      <c r="F530" s="90">
        <v>6</v>
      </c>
      <c r="G530" s="90">
        <v>2</v>
      </c>
      <c r="H530" s="90">
        <v>1</v>
      </c>
      <c r="I530" s="90">
        <v>1</v>
      </c>
      <c r="J530" s="90">
        <f t="shared" si="22"/>
        <v>10</v>
      </c>
      <c r="K530" s="90" t="s">
        <v>17</v>
      </c>
      <c r="L530" s="91">
        <v>6800</v>
      </c>
      <c r="M530" s="92"/>
    </row>
    <row r="531" spans="1:13" ht="22.5">
      <c r="A531" s="89" t="s">
        <v>923</v>
      </c>
      <c r="B531" s="90" t="s">
        <v>184</v>
      </c>
      <c r="C531" s="90">
        <v>3</v>
      </c>
      <c r="D531" s="90" t="s">
        <v>83</v>
      </c>
      <c r="E531" s="90" t="s">
        <v>163</v>
      </c>
      <c r="F531" s="90">
        <v>100</v>
      </c>
      <c r="G531" s="90">
        <v>10</v>
      </c>
      <c r="H531" s="90">
        <v>10</v>
      </c>
      <c r="I531" s="90">
        <v>0</v>
      </c>
      <c r="J531" s="90">
        <f t="shared" si="22"/>
        <v>120</v>
      </c>
      <c r="K531" s="90" t="s">
        <v>17</v>
      </c>
      <c r="L531" s="91">
        <v>0</v>
      </c>
      <c r="M531" s="92"/>
    </row>
    <row r="532" spans="1:13" ht="22.5">
      <c r="A532" s="89" t="s">
        <v>924</v>
      </c>
      <c r="B532" s="90" t="s">
        <v>228</v>
      </c>
      <c r="C532" s="90">
        <v>3</v>
      </c>
      <c r="D532" s="90" t="s">
        <v>116</v>
      </c>
      <c r="E532" s="90" t="s">
        <v>66</v>
      </c>
      <c r="F532" s="90">
        <v>100</v>
      </c>
      <c r="G532" s="90">
        <v>10</v>
      </c>
      <c r="H532" s="90">
        <v>10</v>
      </c>
      <c r="I532" s="90">
        <v>0</v>
      </c>
      <c r="J532" s="90">
        <f t="shared" si="22"/>
        <v>120</v>
      </c>
      <c r="K532" s="90" t="s">
        <v>17</v>
      </c>
      <c r="L532" s="91">
        <v>0</v>
      </c>
      <c r="M532" s="92"/>
    </row>
    <row r="533" spans="1:13" ht="22.5">
      <c r="A533" s="89" t="s">
        <v>925</v>
      </c>
      <c r="B533" s="90" t="s">
        <v>228</v>
      </c>
      <c r="C533" s="90">
        <v>3</v>
      </c>
      <c r="D533" s="90" t="s">
        <v>140</v>
      </c>
      <c r="E533" s="90" t="s">
        <v>163</v>
      </c>
      <c r="F533" s="90">
        <v>100</v>
      </c>
      <c r="G533" s="90">
        <v>10</v>
      </c>
      <c r="H533" s="90">
        <v>10</v>
      </c>
      <c r="I533" s="90">
        <v>0</v>
      </c>
      <c r="J533" s="90">
        <f t="shared" si="22"/>
        <v>120</v>
      </c>
      <c r="K533" s="90" t="s">
        <v>6</v>
      </c>
      <c r="L533" s="91">
        <v>0</v>
      </c>
      <c r="M533" s="92"/>
    </row>
    <row r="534" spans="1:13" ht="22.5">
      <c r="A534" s="89" t="s">
        <v>926</v>
      </c>
      <c r="B534" s="90" t="s">
        <v>927</v>
      </c>
      <c r="C534" s="90">
        <v>4</v>
      </c>
      <c r="D534" s="90" t="s">
        <v>122</v>
      </c>
      <c r="E534" s="90" t="s">
        <v>163</v>
      </c>
      <c r="F534" s="90">
        <v>100</v>
      </c>
      <c r="G534" s="90">
        <v>10</v>
      </c>
      <c r="H534" s="90">
        <v>10</v>
      </c>
      <c r="I534" s="90">
        <v>0</v>
      </c>
      <c r="J534" s="90">
        <f t="shared" si="22"/>
        <v>120</v>
      </c>
      <c r="K534" s="90" t="s">
        <v>17</v>
      </c>
      <c r="L534" s="91">
        <v>0</v>
      </c>
      <c r="M534" s="92"/>
    </row>
    <row r="535" spans="1:13" ht="22.5">
      <c r="A535" s="89" t="s">
        <v>928</v>
      </c>
      <c r="B535" s="90" t="s">
        <v>229</v>
      </c>
      <c r="C535" s="90">
        <v>3</v>
      </c>
      <c r="D535" s="90" t="s">
        <v>94</v>
      </c>
      <c r="E535" s="90" t="s">
        <v>163</v>
      </c>
      <c r="F535" s="90">
        <v>100</v>
      </c>
      <c r="G535" s="90">
        <v>10</v>
      </c>
      <c r="H535" s="90">
        <v>10</v>
      </c>
      <c r="I535" s="90">
        <v>0</v>
      </c>
      <c r="J535" s="90">
        <f t="shared" si="22"/>
        <v>120</v>
      </c>
      <c r="K535" s="90" t="s">
        <v>17</v>
      </c>
      <c r="L535" s="91">
        <v>0</v>
      </c>
      <c r="M535" s="92"/>
    </row>
    <row r="536" spans="1:13" ht="22.5">
      <c r="A536" s="89" t="s">
        <v>929</v>
      </c>
      <c r="B536" s="90" t="s">
        <v>532</v>
      </c>
      <c r="C536" s="90">
        <v>2</v>
      </c>
      <c r="D536" s="90" t="s">
        <v>60</v>
      </c>
      <c r="E536" s="90" t="s">
        <v>163</v>
      </c>
      <c r="F536" s="90">
        <v>100</v>
      </c>
      <c r="G536" s="90">
        <v>10</v>
      </c>
      <c r="H536" s="90">
        <v>10</v>
      </c>
      <c r="I536" s="90">
        <v>0</v>
      </c>
      <c r="J536" s="90">
        <f t="shared" si="22"/>
        <v>120</v>
      </c>
      <c r="K536" s="90" t="s">
        <v>17</v>
      </c>
      <c r="L536" s="91">
        <v>0</v>
      </c>
      <c r="M536" s="92"/>
    </row>
    <row r="537" spans="1:13" ht="22.5">
      <c r="A537" s="89" t="s">
        <v>930</v>
      </c>
      <c r="B537" s="90" t="s">
        <v>931</v>
      </c>
      <c r="C537" s="90">
        <v>4</v>
      </c>
      <c r="D537" s="90" t="s">
        <v>60</v>
      </c>
      <c r="E537" s="90" t="s">
        <v>163</v>
      </c>
      <c r="F537" s="90">
        <v>100</v>
      </c>
      <c r="G537" s="90">
        <v>10</v>
      </c>
      <c r="H537" s="90">
        <v>10</v>
      </c>
      <c r="I537" s="90">
        <v>0</v>
      </c>
      <c r="J537" s="90">
        <f t="shared" si="22"/>
        <v>120</v>
      </c>
      <c r="K537" s="90" t="s">
        <v>17</v>
      </c>
      <c r="L537" s="91">
        <v>0</v>
      </c>
      <c r="M537" s="92"/>
    </row>
    <row r="538" spans="1:13" ht="22.5">
      <c r="A538" s="89" t="s">
        <v>932</v>
      </c>
      <c r="B538" s="90" t="s">
        <v>354</v>
      </c>
      <c r="C538" s="90">
        <v>3</v>
      </c>
      <c r="D538" s="90" t="s">
        <v>207</v>
      </c>
      <c r="E538" s="90" t="s">
        <v>163</v>
      </c>
      <c r="F538" s="90">
        <v>100</v>
      </c>
      <c r="G538" s="90">
        <v>10</v>
      </c>
      <c r="H538" s="90">
        <v>10</v>
      </c>
      <c r="I538" s="90">
        <v>0</v>
      </c>
      <c r="J538" s="90">
        <f t="shared" si="22"/>
        <v>120</v>
      </c>
      <c r="K538" s="90" t="s">
        <v>17</v>
      </c>
      <c r="L538" s="91">
        <v>0</v>
      </c>
      <c r="M538" s="92"/>
    </row>
    <row r="539" spans="1:13" ht="22.5">
      <c r="A539" s="93" t="s">
        <v>933</v>
      </c>
      <c r="B539" s="94" t="s">
        <v>354</v>
      </c>
      <c r="C539" s="94">
        <v>3</v>
      </c>
      <c r="D539" s="94" t="s">
        <v>386</v>
      </c>
      <c r="E539" s="94" t="s">
        <v>163</v>
      </c>
      <c r="F539" s="94">
        <v>100</v>
      </c>
      <c r="G539" s="94">
        <v>10</v>
      </c>
      <c r="H539" s="94">
        <v>10</v>
      </c>
      <c r="I539" s="94">
        <v>0</v>
      </c>
      <c r="J539" s="94">
        <f t="shared" si="22"/>
        <v>120</v>
      </c>
      <c r="K539" s="94" t="s">
        <v>17</v>
      </c>
      <c r="L539" s="91">
        <v>0</v>
      </c>
      <c r="M539" s="95"/>
    </row>
    <row r="540" spans="1:13" ht="22.5">
      <c r="A540" s="89" t="s">
        <v>934</v>
      </c>
      <c r="B540" s="90" t="s">
        <v>333</v>
      </c>
      <c r="C540" s="90">
        <v>2</v>
      </c>
      <c r="D540" s="90" t="s">
        <v>167</v>
      </c>
      <c r="E540" s="90" t="s">
        <v>24</v>
      </c>
      <c r="F540" s="90">
        <v>6</v>
      </c>
      <c r="G540" s="90">
        <v>2</v>
      </c>
      <c r="H540" s="90">
        <v>1</v>
      </c>
      <c r="I540" s="90">
        <v>1</v>
      </c>
      <c r="J540" s="90">
        <f t="shared" si="22"/>
        <v>10</v>
      </c>
      <c r="K540" s="90" t="s">
        <v>17</v>
      </c>
      <c r="L540" s="91">
        <v>0</v>
      </c>
      <c r="M540" s="92"/>
    </row>
    <row r="541" spans="1:13" ht="22.5">
      <c r="A541" s="89" t="s">
        <v>935</v>
      </c>
      <c r="B541" s="90" t="s">
        <v>936</v>
      </c>
      <c r="C541" s="90">
        <v>4</v>
      </c>
      <c r="D541" s="90" t="s">
        <v>83</v>
      </c>
      <c r="E541" s="90" t="s">
        <v>66</v>
      </c>
      <c r="F541" s="90">
        <v>100</v>
      </c>
      <c r="G541" s="90">
        <v>10</v>
      </c>
      <c r="H541" s="90">
        <v>10</v>
      </c>
      <c r="I541" s="90">
        <v>0</v>
      </c>
      <c r="J541" s="90">
        <f t="shared" si="22"/>
        <v>120</v>
      </c>
      <c r="K541" s="90" t="s">
        <v>17</v>
      </c>
      <c r="L541" s="91">
        <v>0</v>
      </c>
      <c r="M541" s="92"/>
    </row>
    <row r="542" spans="1:13" ht="22.5">
      <c r="A542" s="89" t="s">
        <v>937</v>
      </c>
      <c r="B542" s="90" t="s">
        <v>938</v>
      </c>
      <c r="C542" s="90">
        <v>4</v>
      </c>
      <c r="D542" s="90" t="s">
        <v>60</v>
      </c>
      <c r="E542" s="90" t="s">
        <v>68</v>
      </c>
      <c r="F542" s="90">
        <v>100</v>
      </c>
      <c r="G542" s="90">
        <v>10</v>
      </c>
      <c r="H542" s="90">
        <v>10</v>
      </c>
      <c r="I542" s="90">
        <v>0</v>
      </c>
      <c r="J542" s="90">
        <f t="shared" si="22"/>
        <v>120</v>
      </c>
      <c r="K542" s="90" t="s">
        <v>17</v>
      </c>
      <c r="L542" s="91">
        <v>0</v>
      </c>
      <c r="M542" s="92"/>
    </row>
    <row r="543" spans="1:13" ht="22.5">
      <c r="A543" s="89" t="s">
        <v>939</v>
      </c>
      <c r="B543" s="90" t="s">
        <v>470</v>
      </c>
      <c r="C543" s="90">
        <v>3</v>
      </c>
      <c r="D543" s="90" t="s">
        <v>88</v>
      </c>
      <c r="E543" s="90" t="s">
        <v>68</v>
      </c>
      <c r="F543" s="90">
        <v>100</v>
      </c>
      <c r="G543" s="90">
        <v>10</v>
      </c>
      <c r="H543" s="90">
        <v>10</v>
      </c>
      <c r="I543" s="90">
        <v>0</v>
      </c>
      <c r="J543" s="90">
        <f t="shared" si="22"/>
        <v>120</v>
      </c>
      <c r="K543" s="90" t="s">
        <v>17</v>
      </c>
      <c r="L543" s="91">
        <v>0</v>
      </c>
      <c r="M543" s="92"/>
    </row>
    <row r="544" spans="1:13" ht="22.5">
      <c r="A544" s="89" t="s">
        <v>940</v>
      </c>
      <c r="B544" s="90" t="s">
        <v>236</v>
      </c>
      <c r="C544" s="90">
        <v>3</v>
      </c>
      <c r="D544" s="90" t="s">
        <v>60</v>
      </c>
      <c r="E544" s="90" t="s">
        <v>66</v>
      </c>
      <c r="F544" s="90">
        <v>100</v>
      </c>
      <c r="G544" s="90">
        <v>10</v>
      </c>
      <c r="H544" s="90">
        <v>10</v>
      </c>
      <c r="I544" s="90">
        <v>0</v>
      </c>
      <c r="J544" s="90">
        <f t="shared" si="22"/>
        <v>120</v>
      </c>
      <c r="K544" s="90" t="s">
        <v>17</v>
      </c>
      <c r="L544" s="91">
        <v>0</v>
      </c>
      <c r="M544" s="92"/>
    </row>
    <row r="545" spans="1:13" ht="22.5">
      <c r="A545" s="89" t="s">
        <v>941</v>
      </c>
      <c r="B545" s="90" t="s">
        <v>139</v>
      </c>
      <c r="C545" s="90">
        <v>3</v>
      </c>
      <c r="D545" s="90" t="s">
        <v>179</v>
      </c>
      <c r="E545" s="90" t="s">
        <v>66</v>
      </c>
      <c r="F545" s="90">
        <v>100</v>
      </c>
      <c r="G545" s="90">
        <v>10</v>
      </c>
      <c r="H545" s="90">
        <v>10</v>
      </c>
      <c r="I545" s="90">
        <v>0</v>
      </c>
      <c r="J545" s="90">
        <f t="shared" si="22"/>
        <v>120</v>
      </c>
      <c r="K545" s="90" t="s">
        <v>17</v>
      </c>
      <c r="L545" s="91">
        <v>0</v>
      </c>
      <c r="M545" s="92"/>
    </row>
    <row r="546" spans="1:13" ht="22.5">
      <c r="A546" s="89" t="s">
        <v>942</v>
      </c>
      <c r="B546" s="90" t="s">
        <v>206</v>
      </c>
      <c r="C546" s="90">
        <v>3</v>
      </c>
      <c r="D546" s="90" t="s">
        <v>137</v>
      </c>
      <c r="E546" s="90" t="s">
        <v>66</v>
      </c>
      <c r="F546" s="90">
        <v>100</v>
      </c>
      <c r="G546" s="90">
        <v>10</v>
      </c>
      <c r="H546" s="90">
        <v>10</v>
      </c>
      <c r="I546" s="90">
        <v>0</v>
      </c>
      <c r="J546" s="90">
        <f t="shared" si="22"/>
        <v>120</v>
      </c>
      <c r="K546" s="90" t="s">
        <v>17</v>
      </c>
      <c r="L546" s="91">
        <v>0</v>
      </c>
      <c r="M546" s="92"/>
    </row>
    <row r="547" spans="1:13" ht="22.5">
      <c r="A547" s="89" t="s">
        <v>943</v>
      </c>
      <c r="B547" s="90" t="s">
        <v>944</v>
      </c>
      <c r="C547" s="90">
        <v>3</v>
      </c>
      <c r="D547" s="90" t="s">
        <v>140</v>
      </c>
      <c r="E547" s="90" t="s">
        <v>66</v>
      </c>
      <c r="F547" s="90">
        <v>100</v>
      </c>
      <c r="G547" s="90">
        <v>10</v>
      </c>
      <c r="H547" s="90">
        <v>10</v>
      </c>
      <c r="I547" s="90">
        <v>0</v>
      </c>
      <c r="J547" s="90">
        <f t="shared" si="22"/>
        <v>120</v>
      </c>
      <c r="K547" s="90" t="s">
        <v>6</v>
      </c>
      <c r="L547" s="91">
        <v>0</v>
      </c>
      <c r="M547" s="92"/>
    </row>
    <row r="548" spans="1:13" ht="22.5">
      <c r="A548" s="89" t="s">
        <v>945</v>
      </c>
      <c r="B548" s="90" t="s">
        <v>329</v>
      </c>
      <c r="C548" s="90">
        <v>3</v>
      </c>
      <c r="D548" s="90" t="s">
        <v>94</v>
      </c>
      <c r="E548" s="90" t="s">
        <v>68</v>
      </c>
      <c r="F548" s="90">
        <v>100</v>
      </c>
      <c r="G548" s="90">
        <v>10</v>
      </c>
      <c r="H548" s="90">
        <v>10</v>
      </c>
      <c r="I548" s="90">
        <v>0</v>
      </c>
      <c r="J548" s="90">
        <f t="shared" si="22"/>
        <v>120</v>
      </c>
      <c r="K548" s="90" t="s">
        <v>17</v>
      </c>
      <c r="L548" s="91">
        <v>0</v>
      </c>
      <c r="M548" s="92"/>
    </row>
    <row r="549" spans="1:13" ht="22.5">
      <c r="A549" s="89" t="s">
        <v>946</v>
      </c>
      <c r="B549" s="90" t="s">
        <v>947</v>
      </c>
      <c r="C549" s="90">
        <v>4</v>
      </c>
      <c r="D549" s="90" t="s">
        <v>318</v>
      </c>
      <c r="E549" s="90" t="s">
        <v>24</v>
      </c>
      <c r="F549" s="90">
        <v>10</v>
      </c>
      <c r="G549" s="90">
        <v>4</v>
      </c>
      <c r="H549" s="90">
        <v>5</v>
      </c>
      <c r="I549" s="90">
        <v>1</v>
      </c>
      <c r="J549" s="90">
        <f t="shared" si="22"/>
        <v>20</v>
      </c>
      <c r="K549" s="90" t="s">
        <v>17</v>
      </c>
      <c r="L549" s="91">
        <v>0</v>
      </c>
      <c r="M549" s="92"/>
    </row>
    <row r="550" spans="1:13" ht="22.5">
      <c r="A550" s="89" t="s">
        <v>948</v>
      </c>
      <c r="B550" s="90" t="s">
        <v>147</v>
      </c>
      <c r="C550" s="90">
        <v>2</v>
      </c>
      <c r="D550" s="90" t="s">
        <v>60</v>
      </c>
      <c r="E550" s="90" t="s">
        <v>68</v>
      </c>
      <c r="F550" s="90">
        <v>100</v>
      </c>
      <c r="G550" s="90">
        <v>10</v>
      </c>
      <c r="H550" s="90">
        <v>10</v>
      </c>
      <c r="I550" s="90">
        <v>0</v>
      </c>
      <c r="J550" s="90">
        <f t="shared" si="22"/>
        <v>120</v>
      </c>
      <c r="K550" s="90" t="s">
        <v>17</v>
      </c>
      <c r="L550" s="91">
        <v>0</v>
      </c>
      <c r="M550" s="92"/>
    </row>
    <row r="551" spans="1:13" ht="22.5">
      <c r="A551" s="89" t="s">
        <v>949</v>
      </c>
      <c r="B551" s="90" t="s">
        <v>950</v>
      </c>
      <c r="C551" s="90">
        <v>4</v>
      </c>
      <c r="D551" s="90" t="s">
        <v>179</v>
      </c>
      <c r="E551" s="90" t="s">
        <v>66</v>
      </c>
      <c r="F551" s="90">
        <v>100</v>
      </c>
      <c r="G551" s="90">
        <v>10</v>
      </c>
      <c r="H551" s="90">
        <v>10</v>
      </c>
      <c r="I551" s="90">
        <v>0</v>
      </c>
      <c r="J551" s="90">
        <f t="shared" si="22"/>
        <v>120</v>
      </c>
      <c r="K551" s="90" t="s">
        <v>17</v>
      </c>
      <c r="L551" s="91">
        <v>0</v>
      </c>
      <c r="M551" s="92"/>
    </row>
    <row r="552" spans="1:10" s="141" customFormat="1" ht="22.5">
      <c r="A552" s="89" t="s">
        <v>2217</v>
      </c>
      <c r="B552" s="90" t="s">
        <v>2121</v>
      </c>
      <c r="C552" s="142" t="s">
        <v>2218</v>
      </c>
      <c r="D552" s="90" t="s">
        <v>2219</v>
      </c>
      <c r="E552" s="90" t="s">
        <v>2220</v>
      </c>
      <c r="F552" s="90"/>
      <c r="G552" s="90"/>
      <c r="H552" s="90"/>
      <c r="I552" s="90"/>
      <c r="J552" s="90"/>
    </row>
    <row r="553" spans="1:13" s="18" customFormat="1" ht="12.75">
      <c r="A553" s="49" t="s">
        <v>914</v>
      </c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7" t="s">
        <v>25</v>
      </c>
      <c r="M553" s="50"/>
    </row>
    <row r="555" ht="12.75">
      <c r="D555" s="87" t="s">
        <v>951</v>
      </c>
    </row>
    <row r="556" spans="1:13" s="2" customFormat="1" ht="22.5" customHeight="1">
      <c r="A556" s="130" t="s">
        <v>2194</v>
      </c>
      <c r="B556" s="131" t="s">
        <v>2108</v>
      </c>
      <c r="C556" s="131">
        <v>2</v>
      </c>
      <c r="D556" s="131" t="s">
        <v>2109</v>
      </c>
      <c r="E556" s="131" t="s">
        <v>2110</v>
      </c>
      <c r="F556" s="131">
        <v>80</v>
      </c>
      <c r="G556" s="131">
        <v>25</v>
      </c>
      <c r="H556" s="131">
        <v>25</v>
      </c>
      <c r="I556" s="131">
        <v>2</v>
      </c>
      <c r="J556" s="131">
        <f>F556+G556+H556+I556</f>
        <v>132</v>
      </c>
      <c r="K556" s="131" t="s">
        <v>17</v>
      </c>
      <c r="L556" s="132">
        <v>0</v>
      </c>
      <c r="M556" s="133"/>
    </row>
    <row r="557" spans="1:13" s="2" customFormat="1" ht="22.5" customHeight="1">
      <c r="A557" s="130" t="s">
        <v>2195</v>
      </c>
      <c r="B557" s="131" t="s">
        <v>2129</v>
      </c>
      <c r="C557" s="131">
        <v>2</v>
      </c>
      <c r="D557" s="131" t="s">
        <v>2109</v>
      </c>
      <c r="E557" s="131" t="s">
        <v>2110</v>
      </c>
      <c r="F557" s="131">
        <v>80</v>
      </c>
      <c r="G557" s="131">
        <v>25</v>
      </c>
      <c r="H557" s="131">
        <v>25</v>
      </c>
      <c r="I557" s="131">
        <v>2</v>
      </c>
      <c r="J557" s="131">
        <f>F557+G557+H557+I557</f>
        <v>132</v>
      </c>
      <c r="K557" s="131" t="s">
        <v>17</v>
      </c>
      <c r="L557" s="132">
        <v>0</v>
      </c>
      <c r="M557" s="133"/>
    </row>
    <row r="558" spans="1:13" ht="22.5">
      <c r="A558" s="89" t="s">
        <v>768</v>
      </c>
      <c r="B558" s="90" t="s">
        <v>952</v>
      </c>
      <c r="C558" s="90">
        <v>5</v>
      </c>
      <c r="D558" s="90" t="s">
        <v>1894</v>
      </c>
      <c r="E558" s="90" t="s">
        <v>86</v>
      </c>
      <c r="F558" s="90">
        <v>200</v>
      </c>
      <c r="G558" s="90">
        <v>40</v>
      </c>
      <c r="H558" s="90">
        <v>50</v>
      </c>
      <c r="I558" s="90">
        <v>0</v>
      </c>
      <c r="J558" s="90">
        <f aca="true" t="shared" si="23" ref="J558:J564">F558+G558+H558+I558</f>
        <v>290</v>
      </c>
      <c r="K558" s="90" t="s">
        <v>17</v>
      </c>
      <c r="L558" s="91">
        <v>108.1034</v>
      </c>
      <c r="M558" s="92"/>
    </row>
    <row r="559" spans="1:13" ht="22.5">
      <c r="A559" s="89" t="s">
        <v>953</v>
      </c>
      <c r="B559" s="90" t="s">
        <v>954</v>
      </c>
      <c r="C559" s="90">
        <v>5</v>
      </c>
      <c r="D559" s="90" t="s">
        <v>1894</v>
      </c>
      <c r="E559" s="90" t="s">
        <v>66</v>
      </c>
      <c r="F559" s="90">
        <v>225</v>
      </c>
      <c r="G559" s="90">
        <v>25</v>
      </c>
      <c r="H559" s="90">
        <v>50</v>
      </c>
      <c r="I559" s="90">
        <v>0</v>
      </c>
      <c r="J559" s="90">
        <f t="shared" si="23"/>
        <v>300</v>
      </c>
      <c r="K559" s="90" t="s">
        <v>17</v>
      </c>
      <c r="L559" s="91">
        <v>162.1546</v>
      </c>
      <c r="M559" s="92"/>
    </row>
    <row r="560" spans="1:13" ht="22.5">
      <c r="A560" s="89" t="s">
        <v>955</v>
      </c>
      <c r="B560" s="90" t="s">
        <v>956</v>
      </c>
      <c r="C560" s="90">
        <v>9</v>
      </c>
      <c r="D560" s="90" t="s">
        <v>99</v>
      </c>
      <c r="E560" s="90" t="s">
        <v>24</v>
      </c>
      <c r="F560" s="90">
        <v>50</v>
      </c>
      <c r="G560" s="90">
        <v>5</v>
      </c>
      <c r="H560" s="90">
        <v>2</v>
      </c>
      <c r="I560" s="90">
        <v>1</v>
      </c>
      <c r="J560" s="90">
        <f t="shared" si="23"/>
        <v>58</v>
      </c>
      <c r="K560" s="90" t="s">
        <v>6</v>
      </c>
      <c r="L560" s="91">
        <v>0</v>
      </c>
      <c r="M560" s="92"/>
    </row>
    <row r="561" spans="1:13" ht="22.5">
      <c r="A561" s="89" t="s">
        <v>957</v>
      </c>
      <c r="B561" s="90" t="s">
        <v>958</v>
      </c>
      <c r="C561" s="90">
        <v>5</v>
      </c>
      <c r="D561" s="90" t="s">
        <v>1894</v>
      </c>
      <c r="E561" s="90" t="s">
        <v>68</v>
      </c>
      <c r="F561" s="90">
        <v>420</v>
      </c>
      <c r="G561" s="90">
        <v>12</v>
      </c>
      <c r="H561" s="90">
        <v>50</v>
      </c>
      <c r="I561" s="90">
        <v>0</v>
      </c>
      <c r="J561" s="90">
        <f t="shared" si="23"/>
        <v>482</v>
      </c>
      <c r="K561" s="90" t="s">
        <v>17</v>
      </c>
      <c r="L561" s="91">
        <v>117.1887</v>
      </c>
      <c r="M561" s="92"/>
    </row>
    <row r="562" spans="1:13" ht="36.75" customHeight="1">
      <c r="A562" s="89" t="s">
        <v>959</v>
      </c>
      <c r="B562" s="90" t="s">
        <v>192</v>
      </c>
      <c r="C562" s="90">
        <v>5</v>
      </c>
      <c r="D562" s="90" t="s">
        <v>1894</v>
      </c>
      <c r="E562" s="90" t="s">
        <v>86</v>
      </c>
      <c r="F562" s="90">
        <v>120</v>
      </c>
      <c r="G562" s="90">
        <v>12</v>
      </c>
      <c r="H562" s="90">
        <v>50</v>
      </c>
      <c r="I562" s="90">
        <v>0</v>
      </c>
      <c r="J562" s="90">
        <f t="shared" si="23"/>
        <v>182</v>
      </c>
      <c r="K562" s="90" t="s">
        <v>17</v>
      </c>
      <c r="L562" s="91">
        <v>2527.4725</v>
      </c>
      <c r="M562" s="92"/>
    </row>
    <row r="563" spans="1:13" ht="22.5">
      <c r="A563" s="89" t="s">
        <v>770</v>
      </c>
      <c r="B563" s="90" t="s">
        <v>295</v>
      </c>
      <c r="C563" s="90">
        <v>5</v>
      </c>
      <c r="D563" s="90" t="s">
        <v>1894</v>
      </c>
      <c r="E563" s="90" t="s">
        <v>24</v>
      </c>
      <c r="F563" s="90">
        <v>56</v>
      </c>
      <c r="G563" s="90">
        <v>5</v>
      </c>
      <c r="H563" s="90">
        <v>2</v>
      </c>
      <c r="I563" s="90">
        <v>5</v>
      </c>
      <c r="J563" s="90">
        <f t="shared" si="23"/>
        <v>68</v>
      </c>
      <c r="K563" s="90" t="s">
        <v>17</v>
      </c>
      <c r="L563" s="91">
        <v>4411.7647</v>
      </c>
      <c r="M563" s="92"/>
    </row>
    <row r="564" spans="1:13" ht="36.75" customHeight="1">
      <c r="A564" s="89" t="s">
        <v>960</v>
      </c>
      <c r="B564" s="90" t="s">
        <v>297</v>
      </c>
      <c r="C564" s="90">
        <v>5</v>
      </c>
      <c r="D564" s="90" t="s">
        <v>1894</v>
      </c>
      <c r="E564" s="90" t="s">
        <v>66</v>
      </c>
      <c r="F564" s="90">
        <v>420</v>
      </c>
      <c r="G564" s="90">
        <v>12</v>
      </c>
      <c r="H564" s="90">
        <v>50</v>
      </c>
      <c r="I564" s="90">
        <v>0</v>
      </c>
      <c r="J564" s="90">
        <f t="shared" si="23"/>
        <v>482</v>
      </c>
      <c r="K564" s="90" t="s">
        <v>17</v>
      </c>
      <c r="L564" s="91">
        <v>25.5572</v>
      </c>
      <c r="M564" s="92"/>
    </row>
    <row r="565" spans="1:10" s="141" customFormat="1" ht="22.5">
      <c r="A565" s="89" t="s">
        <v>2217</v>
      </c>
      <c r="B565" s="90" t="s">
        <v>2121</v>
      </c>
      <c r="C565" s="142" t="s">
        <v>2218</v>
      </c>
      <c r="D565" s="90" t="s">
        <v>2219</v>
      </c>
      <c r="E565" s="90" t="s">
        <v>2220</v>
      </c>
      <c r="F565" s="90"/>
      <c r="G565" s="90"/>
      <c r="H565" s="90"/>
      <c r="I565" s="90"/>
      <c r="J565" s="90"/>
    </row>
    <row r="566" spans="1:13" s="18" customFormat="1" ht="12.75">
      <c r="A566" s="49" t="s">
        <v>951</v>
      </c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7" t="s">
        <v>25</v>
      </c>
      <c r="M566" s="50"/>
    </row>
    <row r="568" ht="12.75">
      <c r="D568" s="87" t="s">
        <v>961</v>
      </c>
    </row>
    <row r="569" spans="1:13" s="2" customFormat="1" ht="22.5" customHeight="1">
      <c r="A569" s="130" t="s">
        <v>2197</v>
      </c>
      <c r="B569" s="131" t="s">
        <v>2148</v>
      </c>
      <c r="C569" s="131">
        <v>2</v>
      </c>
      <c r="D569" s="131" t="s">
        <v>2109</v>
      </c>
      <c r="E569" s="131" t="s">
        <v>2110</v>
      </c>
      <c r="F569" s="131">
        <v>80</v>
      </c>
      <c r="G569" s="131">
        <v>25</v>
      </c>
      <c r="H569" s="131">
        <v>25</v>
      </c>
      <c r="I569" s="131">
        <v>2</v>
      </c>
      <c r="J569" s="131">
        <f>F569+G569+H569+I569</f>
        <v>132</v>
      </c>
      <c r="K569" s="131" t="s">
        <v>17</v>
      </c>
      <c r="L569" s="132">
        <v>0</v>
      </c>
      <c r="M569" s="133"/>
    </row>
    <row r="570" spans="1:13" s="2" customFormat="1" ht="22.5" customHeight="1">
      <c r="A570" s="130" t="s">
        <v>2198</v>
      </c>
      <c r="B570" s="131" t="s">
        <v>2129</v>
      </c>
      <c r="C570" s="131">
        <v>2</v>
      </c>
      <c r="D570" s="131" t="s">
        <v>2109</v>
      </c>
      <c r="E570" s="131" t="s">
        <v>2110</v>
      </c>
      <c r="F570" s="131">
        <v>80</v>
      </c>
      <c r="G570" s="131">
        <v>25</v>
      </c>
      <c r="H570" s="131">
        <v>25</v>
      </c>
      <c r="I570" s="131">
        <v>2</v>
      </c>
      <c r="J570" s="131">
        <f>F570+G570+H570+I570</f>
        <v>132</v>
      </c>
      <c r="K570" s="131" t="s">
        <v>17</v>
      </c>
      <c r="L570" s="132">
        <v>0</v>
      </c>
      <c r="M570" s="133"/>
    </row>
    <row r="571" spans="1:13" s="2" customFormat="1" ht="22.5" customHeight="1">
      <c r="A571" s="130" t="s">
        <v>2196</v>
      </c>
      <c r="B571" s="131" t="s">
        <v>2114</v>
      </c>
      <c r="C571" s="131">
        <v>2</v>
      </c>
      <c r="D571" s="131" t="s">
        <v>2109</v>
      </c>
      <c r="E571" s="131" t="s">
        <v>2110</v>
      </c>
      <c r="F571" s="131">
        <v>80</v>
      </c>
      <c r="G571" s="131">
        <v>25</v>
      </c>
      <c r="H571" s="131">
        <v>25</v>
      </c>
      <c r="I571" s="131">
        <v>2</v>
      </c>
      <c r="J571" s="131">
        <f>F571+G571+H571+I571</f>
        <v>132</v>
      </c>
      <c r="K571" s="131" t="s">
        <v>17</v>
      </c>
      <c r="L571" s="132">
        <v>0</v>
      </c>
      <c r="M571" s="133"/>
    </row>
    <row r="572" spans="1:13" ht="22.5" customHeight="1">
      <c r="A572" s="89" t="s">
        <v>962</v>
      </c>
      <c r="B572" s="90" t="s">
        <v>963</v>
      </c>
      <c r="C572" s="90">
        <v>346</v>
      </c>
      <c r="D572" s="90" t="s">
        <v>79</v>
      </c>
      <c r="E572" s="90" t="s">
        <v>68</v>
      </c>
      <c r="F572" s="90">
        <v>920</v>
      </c>
      <c r="G572" s="90">
        <v>120</v>
      </c>
      <c r="H572" s="90">
        <v>270</v>
      </c>
      <c r="I572" s="90">
        <v>0</v>
      </c>
      <c r="J572" s="90">
        <f aca="true" t="shared" si="24" ref="J572:J598">F572+G572+H572+I572</f>
        <v>1310</v>
      </c>
      <c r="K572" s="90" t="s">
        <v>44</v>
      </c>
      <c r="L572" s="91">
        <v>0</v>
      </c>
      <c r="M572" s="92"/>
    </row>
    <row r="573" spans="1:13" ht="22.5">
      <c r="A573" s="89" t="s">
        <v>964</v>
      </c>
      <c r="B573" s="90" t="s">
        <v>281</v>
      </c>
      <c r="C573" s="90">
        <v>5</v>
      </c>
      <c r="D573" s="90" t="s">
        <v>94</v>
      </c>
      <c r="E573" s="90" t="s">
        <v>68</v>
      </c>
      <c r="F573" s="90">
        <v>80</v>
      </c>
      <c r="G573" s="90">
        <v>20</v>
      </c>
      <c r="H573" s="90">
        <v>15</v>
      </c>
      <c r="I573" s="90">
        <v>0</v>
      </c>
      <c r="J573" s="90">
        <f t="shared" si="24"/>
        <v>115</v>
      </c>
      <c r="K573" s="90" t="s">
        <v>44</v>
      </c>
      <c r="L573" s="91">
        <v>0</v>
      </c>
      <c r="M573" s="92"/>
    </row>
    <row r="574" spans="1:13" ht="22.5">
      <c r="A574" s="89" t="s">
        <v>965</v>
      </c>
      <c r="B574" s="90" t="s">
        <v>281</v>
      </c>
      <c r="C574" s="90">
        <v>5</v>
      </c>
      <c r="D574" s="90" t="s">
        <v>94</v>
      </c>
      <c r="E574" s="90" t="s">
        <v>66</v>
      </c>
      <c r="F574" s="90">
        <v>100</v>
      </c>
      <c r="G574" s="90">
        <v>10</v>
      </c>
      <c r="H574" s="90">
        <v>30</v>
      </c>
      <c r="I574" s="90">
        <v>1</v>
      </c>
      <c r="J574" s="90">
        <f t="shared" si="24"/>
        <v>141</v>
      </c>
      <c r="K574" s="90" t="s">
        <v>17</v>
      </c>
      <c r="L574" s="91">
        <v>0</v>
      </c>
      <c r="M574" s="92"/>
    </row>
    <row r="575" spans="1:13" ht="22.5">
      <c r="A575" s="89" t="s">
        <v>966</v>
      </c>
      <c r="B575" s="90" t="s">
        <v>92</v>
      </c>
      <c r="C575" s="90">
        <v>3</v>
      </c>
      <c r="D575" s="90" t="s">
        <v>99</v>
      </c>
      <c r="E575" s="90" t="s">
        <v>68</v>
      </c>
      <c r="F575" s="90">
        <v>80</v>
      </c>
      <c r="G575" s="90">
        <v>15</v>
      </c>
      <c r="H575" s="90">
        <v>30</v>
      </c>
      <c r="I575" s="90">
        <v>0</v>
      </c>
      <c r="J575" s="90">
        <f t="shared" si="24"/>
        <v>125</v>
      </c>
      <c r="K575" s="90" t="s">
        <v>6</v>
      </c>
      <c r="L575" s="91">
        <v>0</v>
      </c>
      <c r="M575" s="92"/>
    </row>
    <row r="576" spans="1:13" ht="22.5">
      <c r="A576" s="89" t="s">
        <v>967</v>
      </c>
      <c r="B576" s="90" t="s">
        <v>96</v>
      </c>
      <c r="C576" s="90">
        <v>3</v>
      </c>
      <c r="D576" s="90" t="s">
        <v>153</v>
      </c>
      <c r="E576" s="90" t="s">
        <v>24</v>
      </c>
      <c r="F576" s="90">
        <v>0</v>
      </c>
      <c r="G576" s="90">
        <v>0</v>
      </c>
      <c r="H576" s="90">
        <v>25</v>
      </c>
      <c r="I576" s="90">
        <v>0</v>
      </c>
      <c r="J576" s="90">
        <f t="shared" si="24"/>
        <v>25</v>
      </c>
      <c r="K576" s="90" t="s">
        <v>44</v>
      </c>
      <c r="L576" s="91">
        <v>0</v>
      </c>
      <c r="M576" s="92"/>
    </row>
    <row r="577" spans="1:13" ht="36" customHeight="1">
      <c r="A577" s="89" t="s">
        <v>968</v>
      </c>
      <c r="B577" s="90" t="s">
        <v>969</v>
      </c>
      <c r="C577" s="90">
        <v>15</v>
      </c>
      <c r="D577" s="90" t="s">
        <v>99</v>
      </c>
      <c r="E577" s="90" t="s">
        <v>66</v>
      </c>
      <c r="F577" s="90">
        <v>0</v>
      </c>
      <c r="G577" s="90">
        <v>0</v>
      </c>
      <c r="H577" s="90">
        <v>30</v>
      </c>
      <c r="I577" s="90">
        <v>0</v>
      </c>
      <c r="J577" s="90">
        <f t="shared" si="24"/>
        <v>30</v>
      </c>
      <c r="K577" s="90" t="s">
        <v>44</v>
      </c>
      <c r="L577" s="91">
        <v>0</v>
      </c>
      <c r="M577" s="92"/>
    </row>
    <row r="578" spans="1:13" ht="22.5">
      <c r="A578" s="89" t="s">
        <v>970</v>
      </c>
      <c r="B578" s="90" t="s">
        <v>556</v>
      </c>
      <c r="C578" s="90">
        <v>4</v>
      </c>
      <c r="D578" s="90" t="s">
        <v>94</v>
      </c>
      <c r="E578" s="90" t="s">
        <v>68</v>
      </c>
      <c r="F578" s="90">
        <v>80</v>
      </c>
      <c r="G578" s="90">
        <v>10</v>
      </c>
      <c r="H578" s="90">
        <v>30</v>
      </c>
      <c r="I578" s="90">
        <v>0</v>
      </c>
      <c r="J578" s="90">
        <f t="shared" si="24"/>
        <v>120</v>
      </c>
      <c r="K578" s="90" t="s">
        <v>44</v>
      </c>
      <c r="L578" s="91">
        <v>0</v>
      </c>
      <c r="M578" s="92"/>
    </row>
    <row r="579" spans="1:13" ht="22.5">
      <c r="A579" s="89" t="s">
        <v>971</v>
      </c>
      <c r="B579" s="90" t="s">
        <v>268</v>
      </c>
      <c r="C579" s="90">
        <v>4</v>
      </c>
      <c r="D579" s="90" t="s">
        <v>99</v>
      </c>
      <c r="E579" s="90" t="s">
        <v>68</v>
      </c>
      <c r="F579" s="90">
        <v>120</v>
      </c>
      <c r="G579" s="90">
        <v>10</v>
      </c>
      <c r="H579" s="90">
        <v>30</v>
      </c>
      <c r="I579" s="90">
        <v>0</v>
      </c>
      <c r="J579" s="90">
        <f t="shared" si="24"/>
        <v>160</v>
      </c>
      <c r="K579" s="90" t="s">
        <v>44</v>
      </c>
      <c r="L579" s="91">
        <v>0</v>
      </c>
      <c r="M579" s="92"/>
    </row>
    <row r="580" spans="1:13" ht="22.5">
      <c r="A580" s="89" t="s">
        <v>972</v>
      </c>
      <c r="B580" s="90" t="s">
        <v>286</v>
      </c>
      <c r="C580" s="90">
        <v>6</v>
      </c>
      <c r="D580" s="90" t="s">
        <v>94</v>
      </c>
      <c r="E580" s="90" t="s">
        <v>66</v>
      </c>
      <c r="F580" s="90">
        <v>100</v>
      </c>
      <c r="G580" s="90">
        <v>10</v>
      </c>
      <c r="H580" s="90">
        <v>40</v>
      </c>
      <c r="I580" s="90">
        <v>2</v>
      </c>
      <c r="J580" s="90">
        <f t="shared" si="24"/>
        <v>152</v>
      </c>
      <c r="K580" s="90" t="s">
        <v>6</v>
      </c>
      <c r="L580" s="91">
        <v>0</v>
      </c>
      <c r="M580" s="92"/>
    </row>
    <row r="581" spans="1:13" ht="22.5">
      <c r="A581" s="89" t="s">
        <v>973</v>
      </c>
      <c r="B581" s="90" t="s">
        <v>974</v>
      </c>
      <c r="C581" s="90">
        <v>11</v>
      </c>
      <c r="D581" s="90" t="s">
        <v>137</v>
      </c>
      <c r="E581" s="90" t="s">
        <v>68</v>
      </c>
      <c r="F581" s="90">
        <v>160</v>
      </c>
      <c r="G581" s="90">
        <v>10</v>
      </c>
      <c r="H581" s="90">
        <v>25</v>
      </c>
      <c r="I581" s="90">
        <v>2</v>
      </c>
      <c r="J581" s="90">
        <f t="shared" si="24"/>
        <v>197</v>
      </c>
      <c r="K581" s="90" t="s">
        <v>6</v>
      </c>
      <c r="L581" s="91">
        <v>0</v>
      </c>
      <c r="M581" s="92"/>
    </row>
    <row r="582" spans="1:13" ht="22.5">
      <c r="A582" s="89" t="s">
        <v>975</v>
      </c>
      <c r="B582" s="90" t="s">
        <v>227</v>
      </c>
      <c r="C582" s="90">
        <v>4</v>
      </c>
      <c r="D582" s="90" t="s">
        <v>140</v>
      </c>
      <c r="E582" s="90" t="s">
        <v>66</v>
      </c>
      <c r="F582" s="90">
        <v>60</v>
      </c>
      <c r="G582" s="90">
        <v>10</v>
      </c>
      <c r="H582" s="90">
        <v>25</v>
      </c>
      <c r="I582" s="90">
        <v>0</v>
      </c>
      <c r="J582" s="90">
        <f t="shared" si="24"/>
        <v>95</v>
      </c>
      <c r="K582" s="90" t="s">
        <v>6</v>
      </c>
      <c r="L582" s="91">
        <v>0</v>
      </c>
      <c r="M582" s="92"/>
    </row>
    <row r="583" spans="1:13" ht="22.5">
      <c r="A583" s="89" t="s">
        <v>976</v>
      </c>
      <c r="B583" s="90" t="s">
        <v>230</v>
      </c>
      <c r="C583" s="90">
        <v>4</v>
      </c>
      <c r="D583" s="90" t="s">
        <v>179</v>
      </c>
      <c r="E583" s="90" t="s">
        <v>68</v>
      </c>
      <c r="F583" s="90">
        <v>60</v>
      </c>
      <c r="G583" s="90">
        <v>10</v>
      </c>
      <c r="H583" s="90">
        <v>25</v>
      </c>
      <c r="I583" s="90">
        <v>0</v>
      </c>
      <c r="J583" s="90">
        <f t="shared" si="24"/>
        <v>95</v>
      </c>
      <c r="K583" s="90" t="s">
        <v>6</v>
      </c>
      <c r="L583" s="91">
        <v>0</v>
      </c>
      <c r="M583" s="92"/>
    </row>
    <row r="584" spans="1:13" ht="22.5">
      <c r="A584" s="89" t="s">
        <v>977</v>
      </c>
      <c r="B584" s="90" t="s">
        <v>837</v>
      </c>
      <c r="C584" s="90">
        <v>6</v>
      </c>
      <c r="D584" s="90" t="s">
        <v>140</v>
      </c>
      <c r="E584" s="90" t="s">
        <v>66</v>
      </c>
      <c r="F584" s="90">
        <v>80</v>
      </c>
      <c r="G584" s="90">
        <v>10</v>
      </c>
      <c r="H584" s="90">
        <v>25</v>
      </c>
      <c r="I584" s="90">
        <v>0</v>
      </c>
      <c r="J584" s="90">
        <f t="shared" si="24"/>
        <v>115</v>
      </c>
      <c r="K584" s="90" t="s">
        <v>6</v>
      </c>
      <c r="L584" s="91">
        <v>0</v>
      </c>
      <c r="M584" s="92"/>
    </row>
    <row r="585" spans="1:13" ht="22.5">
      <c r="A585" s="89" t="s">
        <v>978</v>
      </c>
      <c r="B585" s="90" t="s">
        <v>129</v>
      </c>
      <c r="C585" s="90">
        <v>4</v>
      </c>
      <c r="D585" s="90" t="s">
        <v>60</v>
      </c>
      <c r="E585" s="90" t="s">
        <v>68</v>
      </c>
      <c r="F585" s="90">
        <v>60</v>
      </c>
      <c r="G585" s="90">
        <v>10</v>
      </c>
      <c r="H585" s="90">
        <v>20</v>
      </c>
      <c r="I585" s="90">
        <v>0</v>
      </c>
      <c r="J585" s="90">
        <f t="shared" si="24"/>
        <v>90</v>
      </c>
      <c r="K585" s="90" t="s">
        <v>6</v>
      </c>
      <c r="L585" s="91">
        <v>0</v>
      </c>
      <c r="M585" s="92"/>
    </row>
    <row r="586" spans="1:13" ht="22.5">
      <c r="A586" s="89" t="s">
        <v>979</v>
      </c>
      <c r="B586" s="90" t="s">
        <v>245</v>
      </c>
      <c r="C586" s="90">
        <v>4</v>
      </c>
      <c r="D586" s="90" t="s">
        <v>276</v>
      </c>
      <c r="E586" s="90" t="s">
        <v>66</v>
      </c>
      <c r="F586" s="90">
        <v>120</v>
      </c>
      <c r="G586" s="90">
        <v>10</v>
      </c>
      <c r="H586" s="90">
        <v>35</v>
      </c>
      <c r="I586" s="90">
        <v>0</v>
      </c>
      <c r="J586" s="90">
        <f t="shared" si="24"/>
        <v>165</v>
      </c>
      <c r="K586" s="90" t="s">
        <v>44</v>
      </c>
      <c r="L586" s="91">
        <v>0</v>
      </c>
      <c r="M586" s="92"/>
    </row>
    <row r="587" spans="1:13" ht="22.5">
      <c r="A587" s="89" t="s">
        <v>980</v>
      </c>
      <c r="B587" s="90" t="s">
        <v>981</v>
      </c>
      <c r="C587" s="90">
        <v>7</v>
      </c>
      <c r="D587" s="90" t="s">
        <v>97</v>
      </c>
      <c r="E587" s="90" t="s">
        <v>66</v>
      </c>
      <c r="F587" s="90">
        <v>160</v>
      </c>
      <c r="G587" s="90">
        <v>40</v>
      </c>
      <c r="H587" s="90">
        <v>20</v>
      </c>
      <c r="I587" s="90">
        <v>0</v>
      </c>
      <c r="J587" s="90">
        <f t="shared" si="24"/>
        <v>220</v>
      </c>
      <c r="K587" s="90" t="s">
        <v>17</v>
      </c>
      <c r="L587" s="91">
        <v>0</v>
      </c>
      <c r="M587" s="92"/>
    </row>
    <row r="588" spans="1:13" ht="22.5">
      <c r="A588" s="89" t="s">
        <v>982</v>
      </c>
      <c r="B588" s="90" t="s">
        <v>983</v>
      </c>
      <c r="C588" s="90">
        <v>10</v>
      </c>
      <c r="D588" s="90" t="s">
        <v>140</v>
      </c>
      <c r="E588" s="90" t="s">
        <v>68</v>
      </c>
      <c r="F588" s="90">
        <v>120</v>
      </c>
      <c r="G588" s="90">
        <v>10</v>
      </c>
      <c r="H588" s="90">
        <v>25</v>
      </c>
      <c r="I588" s="90">
        <v>2</v>
      </c>
      <c r="J588" s="90">
        <f t="shared" si="24"/>
        <v>157</v>
      </c>
      <c r="K588" s="90" t="s">
        <v>6</v>
      </c>
      <c r="L588" s="91">
        <v>0</v>
      </c>
      <c r="M588" s="92"/>
    </row>
    <row r="589" spans="1:13" ht="22.5">
      <c r="A589" s="89" t="s">
        <v>984</v>
      </c>
      <c r="B589" s="90" t="s">
        <v>273</v>
      </c>
      <c r="C589" s="90">
        <v>4</v>
      </c>
      <c r="D589" s="90" t="s">
        <v>120</v>
      </c>
      <c r="E589" s="90" t="s">
        <v>68</v>
      </c>
      <c r="F589" s="90">
        <v>60</v>
      </c>
      <c r="G589" s="90">
        <v>10</v>
      </c>
      <c r="H589" s="90">
        <v>25</v>
      </c>
      <c r="I589" s="90">
        <v>0</v>
      </c>
      <c r="J589" s="90">
        <f t="shared" si="24"/>
        <v>95</v>
      </c>
      <c r="K589" s="90" t="s">
        <v>17</v>
      </c>
      <c r="L589" s="91">
        <v>0</v>
      </c>
      <c r="M589" s="92"/>
    </row>
    <row r="590" spans="1:13" ht="22.5">
      <c r="A590" s="89" t="s">
        <v>985</v>
      </c>
      <c r="B590" s="90" t="s">
        <v>496</v>
      </c>
      <c r="C590" s="90">
        <v>4</v>
      </c>
      <c r="D590" s="90" t="s">
        <v>99</v>
      </c>
      <c r="E590" s="90" t="s">
        <v>68</v>
      </c>
      <c r="F590" s="90">
        <v>80</v>
      </c>
      <c r="G590" s="90">
        <v>10</v>
      </c>
      <c r="H590" s="90">
        <v>30</v>
      </c>
      <c r="I590" s="90">
        <v>2</v>
      </c>
      <c r="J590" s="90">
        <f t="shared" si="24"/>
        <v>122</v>
      </c>
      <c r="K590" s="90" t="s">
        <v>17</v>
      </c>
      <c r="L590" s="91">
        <v>0</v>
      </c>
      <c r="M590" s="92"/>
    </row>
    <row r="591" spans="1:13" ht="22.5">
      <c r="A591" s="89" t="s">
        <v>986</v>
      </c>
      <c r="B591" s="90" t="s">
        <v>496</v>
      </c>
      <c r="C591" s="90">
        <v>4</v>
      </c>
      <c r="D591" s="90" t="s">
        <v>185</v>
      </c>
      <c r="E591" s="90" t="s">
        <v>66</v>
      </c>
      <c r="F591" s="90">
        <v>80</v>
      </c>
      <c r="G591" s="90">
        <v>10</v>
      </c>
      <c r="H591" s="90">
        <v>25</v>
      </c>
      <c r="I591" s="90">
        <v>1</v>
      </c>
      <c r="J591" s="90">
        <f t="shared" si="24"/>
        <v>116</v>
      </c>
      <c r="K591" s="90" t="s">
        <v>6</v>
      </c>
      <c r="L591" s="91">
        <v>0</v>
      </c>
      <c r="M591" s="92"/>
    </row>
    <row r="592" spans="1:13" ht="22.5">
      <c r="A592" s="89" t="s">
        <v>987</v>
      </c>
      <c r="B592" s="90" t="s">
        <v>319</v>
      </c>
      <c r="C592" s="90">
        <v>3</v>
      </c>
      <c r="D592" s="90" t="s">
        <v>99</v>
      </c>
      <c r="E592" s="90" t="s">
        <v>68</v>
      </c>
      <c r="F592" s="90">
        <v>90</v>
      </c>
      <c r="G592" s="90">
        <v>8</v>
      </c>
      <c r="H592" s="90">
        <v>25</v>
      </c>
      <c r="I592" s="90">
        <v>1</v>
      </c>
      <c r="J592" s="90">
        <f t="shared" si="24"/>
        <v>124</v>
      </c>
      <c r="K592" s="90" t="s">
        <v>6</v>
      </c>
      <c r="L592" s="91">
        <v>0</v>
      </c>
      <c r="M592" s="92"/>
    </row>
    <row r="593" spans="1:13" ht="22.5">
      <c r="A593" s="89" t="s">
        <v>975</v>
      </c>
      <c r="B593" s="90" t="s">
        <v>558</v>
      </c>
      <c r="C593" s="90">
        <v>4</v>
      </c>
      <c r="D593" s="90" t="s">
        <v>103</v>
      </c>
      <c r="E593" s="90" t="s">
        <v>66</v>
      </c>
      <c r="F593" s="90">
        <v>60</v>
      </c>
      <c r="G593" s="90">
        <v>10</v>
      </c>
      <c r="H593" s="90">
        <v>25</v>
      </c>
      <c r="I593" s="90">
        <v>0</v>
      </c>
      <c r="J593" s="90">
        <f t="shared" si="24"/>
        <v>95</v>
      </c>
      <c r="K593" s="90" t="s">
        <v>17</v>
      </c>
      <c r="L593" s="91">
        <v>0</v>
      </c>
      <c r="M593" s="92"/>
    </row>
    <row r="594" spans="1:13" ht="22.5">
      <c r="A594" s="89" t="s">
        <v>988</v>
      </c>
      <c r="B594" s="90" t="s">
        <v>360</v>
      </c>
      <c r="C594" s="90">
        <v>5</v>
      </c>
      <c r="D594" s="90" t="s">
        <v>116</v>
      </c>
      <c r="E594" s="90" t="s">
        <v>68</v>
      </c>
      <c r="F594" s="90">
        <v>80</v>
      </c>
      <c r="G594" s="90">
        <v>10</v>
      </c>
      <c r="H594" s="90">
        <v>30</v>
      </c>
      <c r="I594" s="90">
        <v>2</v>
      </c>
      <c r="J594" s="90">
        <f t="shared" si="24"/>
        <v>122</v>
      </c>
      <c r="K594" s="90" t="s">
        <v>6</v>
      </c>
      <c r="L594" s="91">
        <v>0</v>
      </c>
      <c r="M594" s="92"/>
    </row>
    <row r="595" spans="1:13" ht="22.5">
      <c r="A595" s="89" t="s">
        <v>989</v>
      </c>
      <c r="B595" s="90" t="s">
        <v>349</v>
      </c>
      <c r="C595" s="90">
        <v>4</v>
      </c>
      <c r="D595" s="90" t="s">
        <v>122</v>
      </c>
      <c r="E595" s="90" t="s">
        <v>66</v>
      </c>
      <c r="F595" s="90">
        <v>90</v>
      </c>
      <c r="G595" s="90">
        <v>12</v>
      </c>
      <c r="H595" s="90">
        <v>20</v>
      </c>
      <c r="I595" s="90">
        <v>0</v>
      </c>
      <c r="J595" s="90">
        <f t="shared" si="24"/>
        <v>122</v>
      </c>
      <c r="K595" s="90" t="s">
        <v>17</v>
      </c>
      <c r="L595" s="91">
        <v>0</v>
      </c>
      <c r="M595" s="92"/>
    </row>
    <row r="596" spans="1:13" ht="22.5">
      <c r="A596" s="89" t="s">
        <v>990</v>
      </c>
      <c r="B596" s="90" t="s">
        <v>360</v>
      </c>
      <c r="C596" s="90">
        <v>5</v>
      </c>
      <c r="D596" s="90" t="s">
        <v>116</v>
      </c>
      <c r="E596" s="90" t="s">
        <v>66</v>
      </c>
      <c r="F596" s="90">
        <v>60</v>
      </c>
      <c r="G596" s="90">
        <v>10</v>
      </c>
      <c r="H596" s="90">
        <v>20</v>
      </c>
      <c r="I596" s="90">
        <v>0</v>
      </c>
      <c r="J596" s="90">
        <f t="shared" si="24"/>
        <v>90</v>
      </c>
      <c r="K596" s="90" t="s">
        <v>6</v>
      </c>
      <c r="L596" s="91">
        <v>0</v>
      </c>
      <c r="M596" s="92"/>
    </row>
    <row r="597" spans="1:13" ht="22.5">
      <c r="A597" s="89" t="s">
        <v>991</v>
      </c>
      <c r="B597" s="90" t="s">
        <v>275</v>
      </c>
      <c r="C597" s="90">
        <v>4</v>
      </c>
      <c r="D597" s="90" t="s">
        <v>140</v>
      </c>
      <c r="E597" s="90" t="s">
        <v>68</v>
      </c>
      <c r="F597" s="90">
        <v>60</v>
      </c>
      <c r="G597" s="90">
        <v>10</v>
      </c>
      <c r="H597" s="90">
        <v>25</v>
      </c>
      <c r="I597" s="90">
        <v>1</v>
      </c>
      <c r="J597" s="90">
        <f t="shared" si="24"/>
        <v>96</v>
      </c>
      <c r="K597" s="90" t="s">
        <v>6</v>
      </c>
      <c r="L597" s="91">
        <v>0</v>
      </c>
      <c r="M597" s="92"/>
    </row>
    <row r="598" spans="1:13" ht="22.5">
      <c r="A598" s="89" t="s">
        <v>992</v>
      </c>
      <c r="B598" s="90" t="s">
        <v>458</v>
      </c>
      <c r="C598" s="90">
        <v>4</v>
      </c>
      <c r="D598" s="90" t="s">
        <v>101</v>
      </c>
      <c r="E598" s="90" t="s">
        <v>68</v>
      </c>
      <c r="F598" s="90">
        <v>100</v>
      </c>
      <c r="G598" s="90">
        <v>10</v>
      </c>
      <c r="H598" s="90">
        <v>30</v>
      </c>
      <c r="I598" s="90">
        <v>1</v>
      </c>
      <c r="J598" s="90">
        <f t="shared" si="24"/>
        <v>141</v>
      </c>
      <c r="K598" s="90" t="s">
        <v>44</v>
      </c>
      <c r="L598" s="91">
        <v>0</v>
      </c>
      <c r="M598" s="92"/>
    </row>
    <row r="599" spans="1:10" s="141" customFormat="1" ht="22.5">
      <c r="A599" s="89" t="s">
        <v>2217</v>
      </c>
      <c r="B599" s="90" t="s">
        <v>2121</v>
      </c>
      <c r="C599" s="142" t="s">
        <v>2218</v>
      </c>
      <c r="D599" s="90" t="s">
        <v>2219</v>
      </c>
      <c r="E599" s="90" t="s">
        <v>2220</v>
      </c>
      <c r="F599" s="90"/>
      <c r="G599" s="90"/>
      <c r="H599" s="90"/>
      <c r="I599" s="90"/>
      <c r="J599" s="90"/>
    </row>
    <row r="600" spans="1:13" s="18" customFormat="1" ht="12.75">
      <c r="A600" s="49" t="s">
        <v>961</v>
      </c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7" t="s">
        <v>25</v>
      </c>
      <c r="M600" s="50"/>
    </row>
    <row r="602" ht="12.75">
      <c r="D602" s="87" t="s">
        <v>993</v>
      </c>
    </row>
    <row r="603" spans="1:13" s="2" customFormat="1" ht="22.5" customHeight="1">
      <c r="A603" s="130" t="s">
        <v>2199</v>
      </c>
      <c r="B603" s="131" t="s">
        <v>2148</v>
      </c>
      <c r="C603" s="131">
        <v>2</v>
      </c>
      <c r="D603" s="131" t="s">
        <v>2109</v>
      </c>
      <c r="E603" s="131" t="s">
        <v>2110</v>
      </c>
      <c r="F603" s="131">
        <v>80</v>
      </c>
      <c r="G603" s="131">
        <v>25</v>
      </c>
      <c r="H603" s="131">
        <v>25</v>
      </c>
      <c r="I603" s="131">
        <v>2</v>
      </c>
      <c r="J603" s="131">
        <f>F603+G603+H603+I603</f>
        <v>132</v>
      </c>
      <c r="K603" s="131" t="s">
        <v>17</v>
      </c>
      <c r="L603" s="132">
        <v>0</v>
      </c>
      <c r="M603" s="133"/>
    </row>
    <row r="604" spans="1:13" ht="22.5">
      <c r="A604" s="89" t="s">
        <v>994</v>
      </c>
      <c r="B604" s="90" t="s">
        <v>250</v>
      </c>
      <c r="C604" s="90">
        <v>4</v>
      </c>
      <c r="D604" s="90" t="s">
        <v>103</v>
      </c>
      <c r="E604" s="90" t="s">
        <v>163</v>
      </c>
      <c r="F604" s="90">
        <v>60</v>
      </c>
      <c r="G604" s="90">
        <v>3</v>
      </c>
      <c r="H604" s="90">
        <v>9</v>
      </c>
      <c r="I604" s="90">
        <v>0</v>
      </c>
      <c r="J604" s="90">
        <f aca="true" t="shared" si="25" ref="J604:J632">F604+G604+H604+I604</f>
        <v>72</v>
      </c>
      <c r="K604" s="90" t="s">
        <v>17</v>
      </c>
      <c r="L604" s="91">
        <v>0</v>
      </c>
      <c r="M604" s="92"/>
    </row>
    <row r="605" spans="1:13" ht="22.5">
      <c r="A605" s="89" t="s">
        <v>995</v>
      </c>
      <c r="B605" s="90" t="s">
        <v>250</v>
      </c>
      <c r="C605" s="90">
        <v>4</v>
      </c>
      <c r="D605" s="90" t="s">
        <v>60</v>
      </c>
      <c r="E605" s="90" t="s">
        <v>163</v>
      </c>
      <c r="F605" s="90">
        <v>150</v>
      </c>
      <c r="G605" s="90">
        <v>30</v>
      </c>
      <c r="H605" s="90">
        <v>20</v>
      </c>
      <c r="I605" s="90">
        <v>0</v>
      </c>
      <c r="J605" s="90">
        <f t="shared" si="25"/>
        <v>200</v>
      </c>
      <c r="K605" s="90" t="s">
        <v>17</v>
      </c>
      <c r="L605" s="91">
        <v>0</v>
      </c>
      <c r="M605" s="92"/>
    </row>
    <row r="606" spans="1:13" ht="22.5">
      <c r="A606" s="89" t="s">
        <v>996</v>
      </c>
      <c r="B606" s="90" t="s">
        <v>488</v>
      </c>
      <c r="C606" s="90">
        <v>4</v>
      </c>
      <c r="D606" s="90" t="s">
        <v>122</v>
      </c>
      <c r="E606" s="90" t="s">
        <v>163</v>
      </c>
      <c r="F606" s="90">
        <v>150</v>
      </c>
      <c r="G606" s="90">
        <v>20</v>
      </c>
      <c r="H606" s="90">
        <v>20</v>
      </c>
      <c r="I606" s="90">
        <v>0</v>
      </c>
      <c r="J606" s="90">
        <f t="shared" si="25"/>
        <v>190</v>
      </c>
      <c r="K606" s="90" t="s">
        <v>17</v>
      </c>
      <c r="L606" s="91">
        <v>0</v>
      </c>
      <c r="M606" s="92"/>
    </row>
    <row r="607" spans="1:13" ht="22.5">
      <c r="A607" s="89" t="s">
        <v>997</v>
      </c>
      <c r="B607" s="90" t="s">
        <v>489</v>
      </c>
      <c r="C607" s="90">
        <v>4</v>
      </c>
      <c r="D607" s="90" t="s">
        <v>101</v>
      </c>
      <c r="E607" s="90" t="s">
        <v>24</v>
      </c>
      <c r="F607" s="90">
        <v>80</v>
      </c>
      <c r="G607" s="90">
        <v>30</v>
      </c>
      <c r="H607" s="90">
        <v>20</v>
      </c>
      <c r="I607" s="90">
        <v>0</v>
      </c>
      <c r="J607" s="90">
        <f t="shared" si="25"/>
        <v>130</v>
      </c>
      <c r="K607" s="90" t="s">
        <v>17</v>
      </c>
      <c r="L607" s="91">
        <v>0</v>
      </c>
      <c r="M607" s="92"/>
    </row>
    <row r="608" spans="1:13" ht="22.5">
      <c r="A608" s="89" t="s">
        <v>998</v>
      </c>
      <c r="B608" s="90" t="s">
        <v>489</v>
      </c>
      <c r="C608" s="90">
        <v>4</v>
      </c>
      <c r="D608" s="90" t="s">
        <v>358</v>
      </c>
      <c r="E608" s="90" t="s">
        <v>163</v>
      </c>
      <c r="F608" s="90">
        <v>70</v>
      </c>
      <c r="G608" s="90">
        <v>10</v>
      </c>
      <c r="H608" s="90">
        <v>11</v>
      </c>
      <c r="I608" s="90">
        <v>0</v>
      </c>
      <c r="J608" s="90">
        <f t="shared" si="25"/>
        <v>91</v>
      </c>
      <c r="K608" s="90" t="s">
        <v>17</v>
      </c>
      <c r="L608" s="91">
        <v>0</v>
      </c>
      <c r="M608" s="92"/>
    </row>
    <row r="609" spans="1:13" ht="25.5" customHeight="1">
      <c r="A609" s="93" t="s">
        <v>2017</v>
      </c>
      <c r="B609" s="94" t="s">
        <v>489</v>
      </c>
      <c r="C609" s="94">
        <v>4</v>
      </c>
      <c r="D609" s="94" t="s">
        <v>386</v>
      </c>
      <c r="E609" s="94" t="s">
        <v>163</v>
      </c>
      <c r="F609" s="94">
        <v>60</v>
      </c>
      <c r="G609" s="94">
        <v>10</v>
      </c>
      <c r="H609" s="94">
        <v>11</v>
      </c>
      <c r="I609" s="94">
        <v>0</v>
      </c>
      <c r="J609" s="94">
        <f t="shared" si="25"/>
        <v>81</v>
      </c>
      <c r="K609" s="94" t="s">
        <v>17</v>
      </c>
      <c r="L609" s="91">
        <v>0</v>
      </c>
      <c r="M609" s="95"/>
    </row>
    <row r="610" spans="1:13" ht="22.5">
      <c r="A610" s="89" t="s">
        <v>999</v>
      </c>
      <c r="B610" s="90" t="s">
        <v>252</v>
      </c>
      <c r="C610" s="90">
        <v>4</v>
      </c>
      <c r="D610" s="90" t="s">
        <v>60</v>
      </c>
      <c r="E610" s="90" t="s">
        <v>163</v>
      </c>
      <c r="F610" s="90">
        <v>50</v>
      </c>
      <c r="G610" s="90">
        <v>8</v>
      </c>
      <c r="H610" s="90">
        <v>11</v>
      </c>
      <c r="I610" s="90">
        <v>0</v>
      </c>
      <c r="J610" s="90">
        <f t="shared" si="25"/>
        <v>69</v>
      </c>
      <c r="K610" s="90" t="s">
        <v>17</v>
      </c>
      <c r="L610" s="91">
        <v>0</v>
      </c>
      <c r="M610" s="92"/>
    </row>
    <row r="611" spans="1:13" ht="22.5">
      <c r="A611" s="89" t="s">
        <v>1000</v>
      </c>
      <c r="B611" s="90" t="s">
        <v>98</v>
      </c>
      <c r="C611" s="90">
        <v>4</v>
      </c>
      <c r="D611" s="90" t="s">
        <v>122</v>
      </c>
      <c r="E611" s="90" t="s">
        <v>163</v>
      </c>
      <c r="F611" s="90">
        <v>70</v>
      </c>
      <c r="G611" s="90">
        <v>10</v>
      </c>
      <c r="H611" s="90">
        <v>11</v>
      </c>
      <c r="I611" s="90">
        <v>0</v>
      </c>
      <c r="J611" s="90">
        <f t="shared" si="25"/>
        <v>91</v>
      </c>
      <c r="K611" s="90" t="s">
        <v>17</v>
      </c>
      <c r="L611" s="91">
        <v>0</v>
      </c>
      <c r="M611" s="92"/>
    </row>
    <row r="612" spans="1:13" ht="22.5">
      <c r="A612" s="89" t="s">
        <v>1001</v>
      </c>
      <c r="B612" s="90" t="s">
        <v>490</v>
      </c>
      <c r="C612" s="90">
        <v>4</v>
      </c>
      <c r="D612" s="90" t="s">
        <v>207</v>
      </c>
      <c r="E612" s="90" t="s">
        <v>163</v>
      </c>
      <c r="F612" s="90">
        <v>50</v>
      </c>
      <c r="G612" s="90">
        <v>8</v>
      </c>
      <c r="H612" s="90">
        <v>11</v>
      </c>
      <c r="I612" s="90">
        <v>0</v>
      </c>
      <c r="J612" s="90">
        <f t="shared" si="25"/>
        <v>69</v>
      </c>
      <c r="K612" s="90" t="s">
        <v>17</v>
      </c>
      <c r="L612" s="91">
        <v>0</v>
      </c>
      <c r="M612" s="92"/>
    </row>
    <row r="613" spans="1:13" ht="22.5">
      <c r="A613" s="89" t="s">
        <v>1002</v>
      </c>
      <c r="B613" s="90" t="s">
        <v>490</v>
      </c>
      <c r="C613" s="90">
        <v>4</v>
      </c>
      <c r="D613" s="90" t="s">
        <v>88</v>
      </c>
      <c r="E613" s="90" t="s">
        <v>163</v>
      </c>
      <c r="F613" s="90">
        <v>150</v>
      </c>
      <c r="G613" s="90">
        <v>20</v>
      </c>
      <c r="H613" s="90">
        <v>20</v>
      </c>
      <c r="I613" s="90">
        <v>0</v>
      </c>
      <c r="J613" s="90">
        <f t="shared" si="25"/>
        <v>190</v>
      </c>
      <c r="K613" s="90" t="s">
        <v>17</v>
      </c>
      <c r="L613" s="91">
        <v>0</v>
      </c>
      <c r="M613" s="92"/>
    </row>
    <row r="614" spans="1:13" ht="22.5">
      <c r="A614" s="89" t="s">
        <v>1003</v>
      </c>
      <c r="B614" s="90" t="s">
        <v>225</v>
      </c>
      <c r="C614" s="90">
        <v>4</v>
      </c>
      <c r="D614" s="90" t="s">
        <v>60</v>
      </c>
      <c r="E614" s="90" t="s">
        <v>163</v>
      </c>
      <c r="F614" s="90">
        <v>5</v>
      </c>
      <c r="G614" s="90">
        <v>10</v>
      </c>
      <c r="H614" s="90">
        <v>10</v>
      </c>
      <c r="I614" s="90">
        <v>0</v>
      </c>
      <c r="J614" s="90">
        <f t="shared" si="25"/>
        <v>25</v>
      </c>
      <c r="K614" s="90" t="s">
        <v>17</v>
      </c>
      <c r="L614" s="91">
        <v>0</v>
      </c>
      <c r="M614" s="92"/>
    </row>
    <row r="615" spans="1:13" ht="22.5">
      <c r="A615" s="89" t="s">
        <v>1004</v>
      </c>
      <c r="B615" s="90" t="s">
        <v>268</v>
      </c>
      <c r="C615" s="90">
        <v>4</v>
      </c>
      <c r="D615" s="90" t="s">
        <v>97</v>
      </c>
      <c r="E615" s="90" t="s">
        <v>163</v>
      </c>
      <c r="F615" s="90">
        <v>80</v>
      </c>
      <c r="G615" s="90">
        <v>15</v>
      </c>
      <c r="H615" s="90">
        <v>15</v>
      </c>
      <c r="I615" s="90">
        <v>0</v>
      </c>
      <c r="J615" s="90">
        <f t="shared" si="25"/>
        <v>110</v>
      </c>
      <c r="K615" s="90" t="s">
        <v>17</v>
      </c>
      <c r="L615" s="91">
        <v>0</v>
      </c>
      <c r="M615" s="92"/>
    </row>
    <row r="616" spans="1:13" ht="22.5">
      <c r="A616" s="89" t="s">
        <v>1005</v>
      </c>
      <c r="B616" s="90" t="s">
        <v>491</v>
      </c>
      <c r="C616" s="90">
        <v>4</v>
      </c>
      <c r="D616" s="90" t="s">
        <v>122</v>
      </c>
      <c r="E616" s="90" t="s">
        <v>163</v>
      </c>
      <c r="F616" s="90">
        <v>50</v>
      </c>
      <c r="G616" s="90">
        <v>15</v>
      </c>
      <c r="H616" s="90">
        <v>15</v>
      </c>
      <c r="I616" s="90">
        <v>0</v>
      </c>
      <c r="J616" s="90">
        <f t="shared" si="25"/>
        <v>80</v>
      </c>
      <c r="K616" s="90" t="s">
        <v>17</v>
      </c>
      <c r="L616" s="91">
        <v>0</v>
      </c>
      <c r="M616" s="92"/>
    </row>
    <row r="617" spans="1:13" ht="22.5">
      <c r="A617" s="89" t="s">
        <v>1006</v>
      </c>
      <c r="B617" s="90" t="s">
        <v>491</v>
      </c>
      <c r="C617" s="90">
        <v>4</v>
      </c>
      <c r="D617" s="90" t="s">
        <v>78</v>
      </c>
      <c r="E617" s="90" t="s">
        <v>163</v>
      </c>
      <c r="F617" s="90">
        <v>30</v>
      </c>
      <c r="G617" s="90">
        <v>5</v>
      </c>
      <c r="H617" s="90">
        <v>5</v>
      </c>
      <c r="I617" s="90">
        <v>0</v>
      </c>
      <c r="J617" s="90">
        <f t="shared" si="25"/>
        <v>40</v>
      </c>
      <c r="K617" s="90" t="s">
        <v>17</v>
      </c>
      <c r="L617" s="91">
        <v>0</v>
      </c>
      <c r="M617" s="92"/>
    </row>
    <row r="618" spans="1:13" ht="22.5">
      <c r="A618" s="89" t="s">
        <v>1007</v>
      </c>
      <c r="B618" s="90" t="s">
        <v>226</v>
      </c>
      <c r="C618" s="90">
        <v>4</v>
      </c>
      <c r="D618" s="90" t="s">
        <v>122</v>
      </c>
      <c r="E618" s="90" t="s">
        <v>24</v>
      </c>
      <c r="F618" s="90">
        <v>50</v>
      </c>
      <c r="G618" s="90">
        <v>10</v>
      </c>
      <c r="H618" s="90">
        <v>20</v>
      </c>
      <c r="I618" s="90">
        <v>0</v>
      </c>
      <c r="J618" s="90">
        <f t="shared" si="25"/>
        <v>80</v>
      </c>
      <c r="K618" s="90" t="s">
        <v>17</v>
      </c>
      <c r="L618" s="91">
        <v>0</v>
      </c>
      <c r="M618" s="92"/>
    </row>
    <row r="619" spans="1:13" ht="22.5">
      <c r="A619" s="89" t="s">
        <v>1008</v>
      </c>
      <c r="B619" s="90" t="s">
        <v>468</v>
      </c>
      <c r="C619" s="90">
        <v>4</v>
      </c>
      <c r="D619" s="90" t="s">
        <v>120</v>
      </c>
      <c r="E619" s="90" t="s">
        <v>163</v>
      </c>
      <c r="F619" s="90">
        <v>50</v>
      </c>
      <c r="G619" s="90">
        <v>15</v>
      </c>
      <c r="H619" s="90">
        <v>15</v>
      </c>
      <c r="I619" s="90">
        <v>0</v>
      </c>
      <c r="J619" s="90">
        <f t="shared" si="25"/>
        <v>80</v>
      </c>
      <c r="K619" s="90" t="s">
        <v>17</v>
      </c>
      <c r="L619" s="91">
        <v>0</v>
      </c>
      <c r="M619" s="92"/>
    </row>
    <row r="620" spans="1:13" ht="22.5">
      <c r="A620" s="89" t="s">
        <v>1009</v>
      </c>
      <c r="B620" s="90" t="s">
        <v>468</v>
      </c>
      <c r="C620" s="90">
        <v>4</v>
      </c>
      <c r="D620" s="90" t="s">
        <v>207</v>
      </c>
      <c r="E620" s="90" t="s">
        <v>163</v>
      </c>
      <c r="F620" s="90">
        <v>60</v>
      </c>
      <c r="G620" s="90">
        <v>15</v>
      </c>
      <c r="H620" s="90">
        <v>15</v>
      </c>
      <c r="I620" s="90">
        <v>0</v>
      </c>
      <c r="J620" s="90">
        <f t="shared" si="25"/>
        <v>90</v>
      </c>
      <c r="K620" s="90" t="s">
        <v>17</v>
      </c>
      <c r="L620" s="91">
        <v>0</v>
      </c>
      <c r="M620" s="92"/>
    </row>
    <row r="621" spans="1:13" ht="22.5">
      <c r="A621" s="89" t="s">
        <v>1010</v>
      </c>
      <c r="B621" s="90" t="s">
        <v>1011</v>
      </c>
      <c r="C621" s="90">
        <v>4</v>
      </c>
      <c r="D621" s="90" t="s">
        <v>88</v>
      </c>
      <c r="E621" s="90" t="s">
        <v>163</v>
      </c>
      <c r="F621" s="90">
        <v>80</v>
      </c>
      <c r="G621" s="90">
        <v>15</v>
      </c>
      <c r="H621" s="90">
        <v>15</v>
      </c>
      <c r="I621" s="90">
        <v>0</v>
      </c>
      <c r="J621" s="90">
        <f t="shared" si="25"/>
        <v>110</v>
      </c>
      <c r="K621" s="90" t="s">
        <v>17</v>
      </c>
      <c r="L621" s="91">
        <v>0</v>
      </c>
      <c r="M621" s="92"/>
    </row>
    <row r="622" spans="1:13" ht="22.5">
      <c r="A622" s="89" t="s">
        <v>1012</v>
      </c>
      <c r="B622" s="90" t="s">
        <v>271</v>
      </c>
      <c r="C622" s="90">
        <v>4</v>
      </c>
      <c r="D622" s="90" t="s">
        <v>83</v>
      </c>
      <c r="E622" s="90" t="s">
        <v>163</v>
      </c>
      <c r="F622" s="90">
        <v>50</v>
      </c>
      <c r="G622" s="90">
        <v>3</v>
      </c>
      <c r="H622" s="90">
        <v>11</v>
      </c>
      <c r="I622" s="90">
        <v>0</v>
      </c>
      <c r="J622" s="90">
        <f t="shared" si="25"/>
        <v>64</v>
      </c>
      <c r="K622" s="90" t="s">
        <v>17</v>
      </c>
      <c r="L622" s="91">
        <v>0</v>
      </c>
      <c r="M622" s="92"/>
    </row>
    <row r="623" spans="1:13" ht="22.5">
      <c r="A623" s="89" t="s">
        <v>1013</v>
      </c>
      <c r="B623" s="90" t="s">
        <v>271</v>
      </c>
      <c r="C623" s="90">
        <v>4</v>
      </c>
      <c r="D623" s="90" t="s">
        <v>60</v>
      </c>
      <c r="E623" s="90" t="s">
        <v>163</v>
      </c>
      <c r="F623" s="90">
        <v>150</v>
      </c>
      <c r="G623" s="90">
        <v>20</v>
      </c>
      <c r="H623" s="90">
        <v>20</v>
      </c>
      <c r="I623" s="90">
        <v>0</v>
      </c>
      <c r="J623" s="90">
        <f t="shared" si="25"/>
        <v>190</v>
      </c>
      <c r="K623" s="90" t="s">
        <v>17</v>
      </c>
      <c r="L623" s="91">
        <v>0</v>
      </c>
      <c r="M623" s="92"/>
    </row>
    <row r="624" spans="1:13" ht="22.5">
      <c r="A624" s="89" t="s">
        <v>1014</v>
      </c>
      <c r="B624" s="90" t="s">
        <v>456</v>
      </c>
      <c r="C624" s="90">
        <v>4</v>
      </c>
      <c r="D624" s="90" t="s">
        <v>116</v>
      </c>
      <c r="E624" s="90" t="s">
        <v>163</v>
      </c>
      <c r="F624" s="90">
        <v>50</v>
      </c>
      <c r="G624" s="90">
        <v>15</v>
      </c>
      <c r="H624" s="90">
        <v>15</v>
      </c>
      <c r="I624" s="90">
        <v>0</v>
      </c>
      <c r="J624" s="90">
        <f t="shared" si="25"/>
        <v>80</v>
      </c>
      <c r="K624" s="90" t="s">
        <v>17</v>
      </c>
      <c r="L624" s="91">
        <v>0</v>
      </c>
      <c r="M624" s="92"/>
    </row>
    <row r="625" spans="1:13" ht="22.5">
      <c r="A625" s="89" t="s">
        <v>1015</v>
      </c>
      <c r="B625" s="90" t="s">
        <v>456</v>
      </c>
      <c r="C625" s="90">
        <v>4</v>
      </c>
      <c r="D625" s="90" t="s">
        <v>251</v>
      </c>
      <c r="E625" s="90" t="s">
        <v>163</v>
      </c>
      <c r="F625" s="90">
        <v>50</v>
      </c>
      <c r="G625" s="90">
        <v>15</v>
      </c>
      <c r="H625" s="90">
        <v>15</v>
      </c>
      <c r="I625" s="90">
        <v>0</v>
      </c>
      <c r="J625" s="90">
        <f t="shared" si="25"/>
        <v>80</v>
      </c>
      <c r="K625" s="90" t="s">
        <v>17</v>
      </c>
      <c r="L625" s="91">
        <v>0</v>
      </c>
      <c r="M625" s="92"/>
    </row>
    <row r="626" spans="1:13" ht="22.5">
      <c r="A626" s="89" t="s">
        <v>1016</v>
      </c>
      <c r="B626" s="90" t="s">
        <v>198</v>
      </c>
      <c r="C626" s="90">
        <v>4</v>
      </c>
      <c r="D626" s="90" t="s">
        <v>120</v>
      </c>
      <c r="E626" s="90" t="s">
        <v>163</v>
      </c>
      <c r="F626" s="90">
        <v>50</v>
      </c>
      <c r="G626" s="90">
        <v>15</v>
      </c>
      <c r="H626" s="90">
        <v>15</v>
      </c>
      <c r="I626" s="90">
        <v>0</v>
      </c>
      <c r="J626" s="90">
        <f t="shared" si="25"/>
        <v>80</v>
      </c>
      <c r="K626" s="90" t="s">
        <v>17</v>
      </c>
      <c r="L626" s="91">
        <v>0</v>
      </c>
      <c r="M626" s="92"/>
    </row>
    <row r="627" spans="1:13" ht="22.5">
      <c r="A627" s="89" t="s">
        <v>2091</v>
      </c>
      <c r="B627" s="90" t="s">
        <v>496</v>
      </c>
      <c r="C627" s="90">
        <v>4</v>
      </c>
      <c r="D627" s="90" t="s">
        <v>60</v>
      </c>
      <c r="E627" s="90" t="s">
        <v>163</v>
      </c>
      <c r="F627" s="90">
        <v>130</v>
      </c>
      <c r="G627" s="90">
        <v>20</v>
      </c>
      <c r="H627" s="90">
        <v>15</v>
      </c>
      <c r="I627" s="90">
        <v>0</v>
      </c>
      <c r="J627" s="90">
        <f t="shared" si="25"/>
        <v>165</v>
      </c>
      <c r="K627" s="90" t="s">
        <v>17</v>
      </c>
      <c r="L627" s="91">
        <v>0</v>
      </c>
      <c r="M627" s="92"/>
    </row>
    <row r="628" spans="1:13" ht="22.5">
      <c r="A628" s="89" t="s">
        <v>1017</v>
      </c>
      <c r="B628" s="90" t="s">
        <v>260</v>
      </c>
      <c r="C628" s="90">
        <v>4</v>
      </c>
      <c r="D628" s="90" t="s">
        <v>358</v>
      </c>
      <c r="E628" s="90" t="s">
        <v>163</v>
      </c>
      <c r="F628" s="90">
        <v>70</v>
      </c>
      <c r="G628" s="90">
        <v>15</v>
      </c>
      <c r="H628" s="90">
        <v>15</v>
      </c>
      <c r="I628" s="90">
        <v>0</v>
      </c>
      <c r="J628" s="90">
        <f t="shared" si="25"/>
        <v>100</v>
      </c>
      <c r="K628" s="90" t="s">
        <v>17</v>
      </c>
      <c r="L628" s="91">
        <v>0</v>
      </c>
      <c r="M628" s="92"/>
    </row>
    <row r="629" spans="1:13" ht="22.5">
      <c r="A629" s="93" t="s">
        <v>2018</v>
      </c>
      <c r="B629" s="94" t="s">
        <v>275</v>
      </c>
      <c r="C629" s="94">
        <v>4</v>
      </c>
      <c r="D629" s="94" t="s">
        <v>386</v>
      </c>
      <c r="E629" s="94" t="s">
        <v>24</v>
      </c>
      <c r="F629" s="94">
        <v>70</v>
      </c>
      <c r="G629" s="94">
        <v>15</v>
      </c>
      <c r="H629" s="94">
        <v>15</v>
      </c>
      <c r="I629" s="94">
        <v>0</v>
      </c>
      <c r="J629" s="94">
        <f t="shared" si="25"/>
        <v>100</v>
      </c>
      <c r="K629" s="94" t="s">
        <v>17</v>
      </c>
      <c r="L629" s="91">
        <v>0</v>
      </c>
      <c r="M629" s="95"/>
    </row>
    <row r="630" spans="1:13" ht="22.5">
      <c r="A630" s="89" t="s">
        <v>1008</v>
      </c>
      <c r="B630" s="90" t="s">
        <v>497</v>
      </c>
      <c r="C630" s="90">
        <v>4</v>
      </c>
      <c r="D630" s="90" t="s">
        <v>88</v>
      </c>
      <c r="E630" s="90" t="s">
        <v>163</v>
      </c>
      <c r="F630" s="90">
        <v>50</v>
      </c>
      <c r="G630" s="90">
        <v>10</v>
      </c>
      <c r="H630" s="90">
        <v>15</v>
      </c>
      <c r="I630" s="90">
        <v>0</v>
      </c>
      <c r="J630" s="90">
        <f t="shared" si="25"/>
        <v>75</v>
      </c>
      <c r="K630" s="90" t="s">
        <v>17</v>
      </c>
      <c r="L630" s="91">
        <v>0</v>
      </c>
      <c r="M630" s="92"/>
    </row>
    <row r="631" spans="1:13" ht="22.5">
      <c r="A631" s="89" t="s">
        <v>1018</v>
      </c>
      <c r="B631" s="90" t="s">
        <v>497</v>
      </c>
      <c r="C631" s="90">
        <v>4</v>
      </c>
      <c r="D631" s="90" t="s">
        <v>88</v>
      </c>
      <c r="E631" s="90" t="s">
        <v>163</v>
      </c>
      <c r="F631" s="90">
        <v>100</v>
      </c>
      <c r="G631" s="90">
        <v>10</v>
      </c>
      <c r="H631" s="90">
        <v>13</v>
      </c>
      <c r="I631" s="90">
        <v>0</v>
      </c>
      <c r="J631" s="90">
        <f t="shared" si="25"/>
        <v>123</v>
      </c>
      <c r="K631" s="90" t="s">
        <v>17</v>
      </c>
      <c r="L631" s="91">
        <v>0</v>
      </c>
      <c r="M631" s="92"/>
    </row>
    <row r="632" spans="1:13" ht="21.75" customHeight="1">
      <c r="A632" s="89" t="s">
        <v>1019</v>
      </c>
      <c r="B632" s="90" t="s">
        <v>559</v>
      </c>
      <c r="C632" s="90">
        <v>4</v>
      </c>
      <c r="D632" s="90" t="s">
        <v>122</v>
      </c>
      <c r="E632" s="90" t="s">
        <v>24</v>
      </c>
      <c r="F632" s="90">
        <v>50</v>
      </c>
      <c r="G632" s="90">
        <v>15</v>
      </c>
      <c r="H632" s="90">
        <v>15</v>
      </c>
      <c r="I632" s="90">
        <v>0</v>
      </c>
      <c r="J632" s="90">
        <f t="shared" si="25"/>
        <v>80</v>
      </c>
      <c r="K632" s="90" t="s">
        <v>17</v>
      </c>
      <c r="L632" s="91">
        <v>0</v>
      </c>
      <c r="M632" s="92"/>
    </row>
    <row r="633" spans="1:10" s="141" customFormat="1" ht="22.5">
      <c r="A633" s="89" t="s">
        <v>2217</v>
      </c>
      <c r="B633" s="90" t="s">
        <v>2121</v>
      </c>
      <c r="C633" s="142" t="s">
        <v>2218</v>
      </c>
      <c r="D633" s="90" t="s">
        <v>2219</v>
      </c>
      <c r="E633" s="90" t="s">
        <v>2220</v>
      </c>
      <c r="F633" s="90"/>
      <c r="G633" s="90"/>
      <c r="H633" s="90"/>
      <c r="I633" s="90"/>
      <c r="J633" s="90"/>
    </row>
    <row r="634" spans="1:13" s="18" customFormat="1" ht="12.75">
      <c r="A634" s="49" t="s">
        <v>993</v>
      </c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7" t="s">
        <v>25</v>
      </c>
      <c r="M634" s="50"/>
    </row>
    <row r="636" ht="12.75">
      <c r="D636" s="87" t="s">
        <v>1020</v>
      </c>
    </row>
    <row r="637" spans="1:13" ht="22.5">
      <c r="A637" s="89" t="s">
        <v>769</v>
      </c>
      <c r="B637" s="90" t="s">
        <v>123</v>
      </c>
      <c r="C637" s="90">
        <v>2</v>
      </c>
      <c r="D637" s="90" t="s">
        <v>60</v>
      </c>
      <c r="E637" s="90" t="s">
        <v>163</v>
      </c>
      <c r="F637" s="90">
        <v>60</v>
      </c>
      <c r="G637" s="90">
        <v>20</v>
      </c>
      <c r="H637" s="90">
        <v>10</v>
      </c>
      <c r="I637" s="90">
        <v>10</v>
      </c>
      <c r="J637" s="90">
        <f>F637+G637+H637+I637</f>
        <v>100</v>
      </c>
      <c r="K637" s="90" t="s">
        <v>6</v>
      </c>
      <c r="L637" s="91">
        <v>0</v>
      </c>
      <c r="M637" s="92"/>
    </row>
    <row r="638" spans="1:13" ht="22.5">
      <c r="A638" s="93" t="s">
        <v>2019</v>
      </c>
      <c r="B638" s="94" t="s">
        <v>1021</v>
      </c>
      <c r="C638" s="94">
        <v>1</v>
      </c>
      <c r="D638" s="94" t="s">
        <v>386</v>
      </c>
      <c r="E638" s="94" t="s">
        <v>163</v>
      </c>
      <c r="F638" s="94">
        <v>60</v>
      </c>
      <c r="G638" s="94">
        <v>20</v>
      </c>
      <c r="H638" s="94">
        <v>10</v>
      </c>
      <c r="I638" s="94">
        <v>10</v>
      </c>
      <c r="J638" s="94">
        <f>F638+G638+H638+I638</f>
        <v>100</v>
      </c>
      <c r="K638" s="94" t="s">
        <v>6</v>
      </c>
      <c r="L638" s="91">
        <v>0</v>
      </c>
      <c r="M638" s="95"/>
    </row>
    <row r="639" spans="1:13" ht="25.5" customHeight="1">
      <c r="A639" s="89" t="s">
        <v>2092</v>
      </c>
      <c r="B639" s="90" t="s">
        <v>1022</v>
      </c>
      <c r="C639" s="90">
        <v>1</v>
      </c>
      <c r="D639" s="90" t="s">
        <v>99</v>
      </c>
      <c r="E639" s="90" t="s">
        <v>163</v>
      </c>
      <c r="F639" s="90">
        <v>60</v>
      </c>
      <c r="G639" s="90">
        <v>20</v>
      </c>
      <c r="H639" s="90">
        <v>10</v>
      </c>
      <c r="I639" s="90">
        <v>10</v>
      </c>
      <c r="J639" s="90">
        <f>F639+G639+H639+I639</f>
        <v>100</v>
      </c>
      <c r="K639" s="90" t="s">
        <v>17</v>
      </c>
      <c r="L639" s="91">
        <v>0</v>
      </c>
      <c r="M639" s="92"/>
    </row>
    <row r="640" spans="1:13" ht="22.5">
      <c r="A640" s="89" t="s">
        <v>1023</v>
      </c>
      <c r="B640" s="90" t="s">
        <v>1024</v>
      </c>
      <c r="C640" s="90">
        <v>1</v>
      </c>
      <c r="D640" s="90" t="s">
        <v>122</v>
      </c>
      <c r="E640" s="90" t="s">
        <v>163</v>
      </c>
      <c r="F640" s="90">
        <v>60</v>
      </c>
      <c r="G640" s="90">
        <v>20</v>
      </c>
      <c r="H640" s="90">
        <v>10</v>
      </c>
      <c r="I640" s="90">
        <v>10</v>
      </c>
      <c r="J640" s="90">
        <f>F640+G640+H640+I640</f>
        <v>100</v>
      </c>
      <c r="K640" s="90" t="s">
        <v>6</v>
      </c>
      <c r="L640" s="91">
        <v>0</v>
      </c>
      <c r="M640" s="92"/>
    </row>
    <row r="641" spans="1:10" s="141" customFormat="1" ht="22.5">
      <c r="A641" s="89" t="s">
        <v>2217</v>
      </c>
      <c r="B641" s="90" t="s">
        <v>2121</v>
      </c>
      <c r="C641" s="142" t="s">
        <v>2218</v>
      </c>
      <c r="D641" s="90" t="s">
        <v>2219</v>
      </c>
      <c r="E641" s="90" t="s">
        <v>2220</v>
      </c>
      <c r="F641" s="90"/>
      <c r="G641" s="90"/>
      <c r="H641" s="90"/>
      <c r="I641" s="90"/>
      <c r="J641" s="90"/>
    </row>
    <row r="642" spans="1:13" s="18" customFormat="1" ht="12.75">
      <c r="A642" s="49" t="s">
        <v>1020</v>
      </c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7" t="s">
        <v>25</v>
      </c>
      <c r="M642" s="50"/>
    </row>
    <row r="644" ht="12.75">
      <c r="D644" s="87" t="s">
        <v>1027</v>
      </c>
    </row>
    <row r="645" spans="1:13" s="2" customFormat="1" ht="22.5" customHeight="1">
      <c r="A645" s="130" t="s">
        <v>2200</v>
      </c>
      <c r="B645" s="131" t="s">
        <v>2148</v>
      </c>
      <c r="C645" s="131">
        <v>2</v>
      </c>
      <c r="D645" s="131" t="s">
        <v>2109</v>
      </c>
      <c r="E645" s="131" t="s">
        <v>2110</v>
      </c>
      <c r="F645" s="131">
        <v>80</v>
      </c>
      <c r="G645" s="131">
        <v>25</v>
      </c>
      <c r="H645" s="131">
        <v>25</v>
      </c>
      <c r="I645" s="131">
        <v>2</v>
      </c>
      <c r="J645" s="131">
        <f>F645+G645+H645+I645</f>
        <v>132</v>
      </c>
      <c r="K645" s="131" t="s">
        <v>17</v>
      </c>
      <c r="L645" s="132">
        <v>0</v>
      </c>
      <c r="M645" s="133"/>
    </row>
    <row r="646" spans="1:13" ht="22.5">
      <c r="A646" s="89" t="s">
        <v>778</v>
      </c>
      <c r="B646" s="90" t="s">
        <v>284</v>
      </c>
      <c r="C646" s="90">
        <v>3</v>
      </c>
      <c r="D646" s="90" t="s">
        <v>99</v>
      </c>
      <c r="E646" s="90" t="s">
        <v>66</v>
      </c>
      <c r="F646" s="90">
        <v>400</v>
      </c>
      <c r="G646" s="90">
        <v>25</v>
      </c>
      <c r="H646" s="90">
        <v>25</v>
      </c>
      <c r="I646" s="90">
        <v>0</v>
      </c>
      <c r="J646" s="90">
        <f>F646+G646+H646+I646</f>
        <v>450</v>
      </c>
      <c r="K646" s="90" t="s">
        <v>17</v>
      </c>
      <c r="L646" s="91">
        <v>0</v>
      </c>
      <c r="M646" s="92"/>
    </row>
    <row r="647" spans="1:13" ht="22.5">
      <c r="A647" s="89" t="s">
        <v>1029</v>
      </c>
      <c r="B647" s="90" t="s">
        <v>67</v>
      </c>
      <c r="C647" s="90">
        <v>3</v>
      </c>
      <c r="D647" s="90" t="s">
        <v>120</v>
      </c>
      <c r="E647" s="90" t="s">
        <v>66</v>
      </c>
      <c r="F647" s="90">
        <v>600</v>
      </c>
      <c r="G647" s="90">
        <v>30</v>
      </c>
      <c r="H647" s="90">
        <v>35</v>
      </c>
      <c r="I647" s="90">
        <v>0</v>
      </c>
      <c r="J647" s="90">
        <f>F647+G647+H647+I647</f>
        <v>665</v>
      </c>
      <c r="K647" s="90" t="s">
        <v>17</v>
      </c>
      <c r="L647" s="91">
        <v>0</v>
      </c>
      <c r="M647" s="92"/>
    </row>
    <row r="648" spans="1:13" ht="22.5">
      <c r="A648" s="89" t="s">
        <v>768</v>
      </c>
      <c r="B648" s="90" t="s">
        <v>152</v>
      </c>
      <c r="C648" s="90">
        <v>3</v>
      </c>
      <c r="D648" s="90" t="s">
        <v>179</v>
      </c>
      <c r="E648" s="90" t="s">
        <v>68</v>
      </c>
      <c r="F648" s="90">
        <v>200</v>
      </c>
      <c r="G648" s="90">
        <v>20</v>
      </c>
      <c r="H648" s="90">
        <v>20</v>
      </c>
      <c r="I648" s="90">
        <v>0</v>
      </c>
      <c r="J648" s="90">
        <f>F648+G648+H648+I648</f>
        <v>240</v>
      </c>
      <c r="K648" s="90" t="s">
        <v>17</v>
      </c>
      <c r="L648" s="91">
        <v>0</v>
      </c>
      <c r="M648" s="92"/>
    </row>
    <row r="649" spans="1:10" s="141" customFormat="1" ht="22.5">
      <c r="A649" s="89" t="s">
        <v>2217</v>
      </c>
      <c r="B649" s="90" t="s">
        <v>2121</v>
      </c>
      <c r="C649" s="142" t="s">
        <v>2218</v>
      </c>
      <c r="D649" s="90" t="s">
        <v>2219</v>
      </c>
      <c r="E649" s="90" t="s">
        <v>2220</v>
      </c>
      <c r="F649" s="90"/>
      <c r="G649" s="90"/>
      <c r="H649" s="90"/>
      <c r="I649" s="90"/>
      <c r="J649" s="90"/>
    </row>
    <row r="650" spans="1:13" s="18" customFormat="1" ht="12.75">
      <c r="A650" s="49" t="s">
        <v>1027</v>
      </c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7" t="s">
        <v>25</v>
      </c>
      <c r="M650" s="50"/>
    </row>
    <row r="652" ht="12.75">
      <c r="D652" s="87" t="s">
        <v>1031</v>
      </c>
    </row>
    <row r="653" spans="1:13" ht="22.5">
      <c r="A653" s="89" t="s">
        <v>1032</v>
      </c>
      <c r="B653" s="90" t="s">
        <v>340</v>
      </c>
      <c r="C653" s="90">
        <v>4</v>
      </c>
      <c r="D653" s="90" t="s">
        <v>1980</v>
      </c>
      <c r="E653" s="90" t="s">
        <v>66</v>
      </c>
      <c r="F653" s="90">
        <v>150</v>
      </c>
      <c r="G653" s="90">
        <v>20</v>
      </c>
      <c r="H653" s="90">
        <v>20</v>
      </c>
      <c r="I653" s="90">
        <v>0</v>
      </c>
      <c r="J653" s="90">
        <f>F653+G653+H653+I653</f>
        <v>190</v>
      </c>
      <c r="K653" s="90" t="s">
        <v>17</v>
      </c>
      <c r="L653" s="91">
        <v>198.1578</v>
      </c>
      <c r="M653" s="92"/>
    </row>
    <row r="654" spans="1:13" ht="24" customHeight="1">
      <c r="A654" s="89" t="s">
        <v>1033</v>
      </c>
      <c r="B654" s="90" t="s">
        <v>588</v>
      </c>
      <c r="C654" s="90">
        <v>4</v>
      </c>
      <c r="D654" s="90" t="s">
        <v>1986</v>
      </c>
      <c r="E654" s="90" t="s">
        <v>66</v>
      </c>
      <c r="F654" s="90">
        <v>250</v>
      </c>
      <c r="G654" s="90">
        <v>25</v>
      </c>
      <c r="H654" s="90">
        <v>20</v>
      </c>
      <c r="I654" s="90">
        <v>0</v>
      </c>
      <c r="J654" s="90">
        <f>F654+G654+H654+I654</f>
        <v>295</v>
      </c>
      <c r="K654" s="90" t="s">
        <v>17</v>
      </c>
      <c r="L654" s="91">
        <v>127.6271</v>
      </c>
      <c r="M654" s="92"/>
    </row>
    <row r="655" spans="1:13" ht="22.5">
      <c r="A655" s="89" t="s">
        <v>1034</v>
      </c>
      <c r="B655" s="90" t="s">
        <v>278</v>
      </c>
      <c r="C655" s="90">
        <v>4</v>
      </c>
      <c r="D655" s="90" t="s">
        <v>1944</v>
      </c>
      <c r="E655" s="90" t="s">
        <v>68</v>
      </c>
      <c r="F655" s="90">
        <v>250</v>
      </c>
      <c r="G655" s="90">
        <v>25</v>
      </c>
      <c r="H655" s="90">
        <v>20</v>
      </c>
      <c r="I655" s="90">
        <v>0</v>
      </c>
      <c r="J655" s="90">
        <f>F655+G655+H655+I655</f>
        <v>295</v>
      </c>
      <c r="K655" s="90" t="s">
        <v>17</v>
      </c>
      <c r="L655" s="91">
        <v>127.6271</v>
      </c>
      <c r="M655" s="92"/>
    </row>
    <row r="656" spans="1:13" ht="22.5">
      <c r="A656" s="89" t="s">
        <v>1036</v>
      </c>
      <c r="B656" s="90" t="s">
        <v>377</v>
      </c>
      <c r="C656" s="90">
        <v>3</v>
      </c>
      <c r="D656" s="90" t="s">
        <v>94</v>
      </c>
      <c r="E656" s="90" t="s">
        <v>66</v>
      </c>
      <c r="F656" s="90">
        <v>100</v>
      </c>
      <c r="G656" s="90">
        <v>10</v>
      </c>
      <c r="H656" s="90">
        <v>17</v>
      </c>
      <c r="I656" s="90">
        <v>0</v>
      </c>
      <c r="J656" s="90">
        <f>F656+G656+H656+I656</f>
        <v>127</v>
      </c>
      <c r="K656" s="90" t="s">
        <v>17</v>
      </c>
      <c r="L656" s="91">
        <v>0</v>
      </c>
      <c r="M656" s="92"/>
    </row>
    <row r="657" spans="1:10" s="141" customFormat="1" ht="22.5">
      <c r="A657" s="89" t="s">
        <v>2217</v>
      </c>
      <c r="B657" s="90" t="s">
        <v>2121</v>
      </c>
      <c r="C657" s="142" t="s">
        <v>2218</v>
      </c>
      <c r="D657" s="90" t="s">
        <v>2219</v>
      </c>
      <c r="E657" s="90" t="s">
        <v>2220</v>
      </c>
      <c r="F657" s="90"/>
      <c r="G657" s="90"/>
      <c r="H657" s="90"/>
      <c r="I657" s="90"/>
      <c r="J657" s="90"/>
    </row>
    <row r="658" spans="1:13" s="18" customFormat="1" ht="12.75">
      <c r="A658" s="49" t="s">
        <v>1031</v>
      </c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7" t="s">
        <v>25</v>
      </c>
      <c r="M658" s="50"/>
    </row>
    <row r="660" ht="12.75">
      <c r="D660" s="87" t="s">
        <v>1037</v>
      </c>
    </row>
    <row r="661" spans="1:13" s="2" customFormat="1" ht="22.5" customHeight="1">
      <c r="A661" s="130" t="s">
        <v>2202</v>
      </c>
      <c r="B661" s="131" t="s">
        <v>2148</v>
      </c>
      <c r="C661" s="131">
        <v>2</v>
      </c>
      <c r="D661" s="131" t="s">
        <v>2201</v>
      </c>
      <c r="E661" s="131" t="s">
        <v>2110</v>
      </c>
      <c r="F661" s="131">
        <v>80</v>
      </c>
      <c r="G661" s="131">
        <v>25</v>
      </c>
      <c r="H661" s="131">
        <v>25</v>
      </c>
      <c r="I661" s="131">
        <v>2</v>
      </c>
      <c r="J661" s="131">
        <f>F661+G661+H661+I661</f>
        <v>132</v>
      </c>
      <c r="K661" s="131" t="s">
        <v>17</v>
      </c>
      <c r="L661" s="132">
        <v>0</v>
      </c>
      <c r="M661" s="133"/>
    </row>
    <row r="662" spans="1:13" s="2" customFormat="1" ht="22.5" customHeight="1">
      <c r="A662" s="130" t="s">
        <v>2203</v>
      </c>
      <c r="B662" s="131" t="s">
        <v>2114</v>
      </c>
      <c r="C662" s="131">
        <v>2</v>
      </c>
      <c r="D662" s="131" t="s">
        <v>2109</v>
      </c>
      <c r="E662" s="131" t="s">
        <v>2110</v>
      </c>
      <c r="F662" s="131">
        <v>80</v>
      </c>
      <c r="G662" s="131">
        <v>25</v>
      </c>
      <c r="H662" s="131">
        <v>25</v>
      </c>
      <c r="I662" s="131">
        <v>2</v>
      </c>
      <c r="J662" s="131">
        <f>F662+G662+H662+I662</f>
        <v>132</v>
      </c>
      <c r="K662" s="131" t="s">
        <v>17</v>
      </c>
      <c r="L662" s="132">
        <v>0</v>
      </c>
      <c r="M662" s="133"/>
    </row>
    <row r="663" spans="1:13" ht="36.75" customHeight="1">
      <c r="A663" s="89" t="s">
        <v>1038</v>
      </c>
      <c r="B663" s="90" t="s">
        <v>249</v>
      </c>
      <c r="C663" s="90">
        <v>3</v>
      </c>
      <c r="D663" s="90" t="s">
        <v>116</v>
      </c>
      <c r="E663" s="90" t="s">
        <v>66</v>
      </c>
      <c r="F663" s="90">
        <v>300</v>
      </c>
      <c r="G663" s="90">
        <v>25</v>
      </c>
      <c r="H663" s="90">
        <v>15</v>
      </c>
      <c r="I663" s="90">
        <v>0</v>
      </c>
      <c r="J663" s="90">
        <f aca="true" t="shared" si="26" ref="J663:J669">F663+G663+H663+I663</f>
        <v>340</v>
      </c>
      <c r="K663" s="90" t="s">
        <v>17</v>
      </c>
      <c r="L663" s="91">
        <v>0</v>
      </c>
      <c r="M663" s="92"/>
    </row>
    <row r="664" spans="1:13" ht="46.5" customHeight="1">
      <c r="A664" s="89" t="s">
        <v>1039</v>
      </c>
      <c r="B664" s="90" t="s">
        <v>381</v>
      </c>
      <c r="C664" s="90">
        <v>4</v>
      </c>
      <c r="D664" s="90" t="s">
        <v>318</v>
      </c>
      <c r="E664" s="90" t="s">
        <v>24</v>
      </c>
      <c r="F664" s="90">
        <v>100</v>
      </c>
      <c r="G664" s="90">
        <v>20</v>
      </c>
      <c r="H664" s="90">
        <v>10</v>
      </c>
      <c r="I664" s="90">
        <v>0</v>
      </c>
      <c r="J664" s="90">
        <f t="shared" si="26"/>
        <v>130</v>
      </c>
      <c r="K664" s="90" t="s">
        <v>17</v>
      </c>
      <c r="L664" s="91">
        <v>0</v>
      </c>
      <c r="M664" s="92"/>
    </row>
    <row r="665" spans="1:13" ht="22.5">
      <c r="A665" s="89" t="s">
        <v>1040</v>
      </c>
      <c r="B665" s="90" t="s">
        <v>119</v>
      </c>
      <c r="C665" s="90">
        <v>2</v>
      </c>
      <c r="D665" s="90" t="s">
        <v>137</v>
      </c>
      <c r="E665" s="90" t="s">
        <v>68</v>
      </c>
      <c r="F665" s="90">
        <v>100</v>
      </c>
      <c r="G665" s="90">
        <v>10</v>
      </c>
      <c r="H665" s="90">
        <v>10</v>
      </c>
      <c r="I665" s="90">
        <v>0</v>
      </c>
      <c r="J665" s="90">
        <f t="shared" si="26"/>
        <v>120</v>
      </c>
      <c r="K665" s="90" t="s">
        <v>17</v>
      </c>
      <c r="L665" s="91">
        <v>0</v>
      </c>
      <c r="M665" s="92"/>
    </row>
    <row r="666" spans="1:13" ht="24" customHeight="1">
      <c r="A666" s="89" t="s">
        <v>2068</v>
      </c>
      <c r="B666" s="90" t="s">
        <v>476</v>
      </c>
      <c r="C666" s="90">
        <v>2</v>
      </c>
      <c r="D666" s="90" t="s">
        <v>140</v>
      </c>
      <c r="E666" s="90" t="s">
        <v>66</v>
      </c>
      <c r="F666" s="90">
        <v>300</v>
      </c>
      <c r="G666" s="90">
        <v>25</v>
      </c>
      <c r="H666" s="90">
        <v>15</v>
      </c>
      <c r="I666" s="90">
        <v>0</v>
      </c>
      <c r="J666" s="90">
        <f t="shared" si="26"/>
        <v>340</v>
      </c>
      <c r="K666" s="90" t="s">
        <v>17</v>
      </c>
      <c r="L666" s="91">
        <v>0</v>
      </c>
      <c r="M666" s="92"/>
    </row>
    <row r="667" spans="1:13" ht="22.5">
      <c r="A667" s="89" t="s">
        <v>1041</v>
      </c>
      <c r="B667" s="90" t="s">
        <v>209</v>
      </c>
      <c r="C667" s="90">
        <v>2</v>
      </c>
      <c r="D667" s="90" t="s">
        <v>137</v>
      </c>
      <c r="E667" s="90" t="s">
        <v>163</v>
      </c>
      <c r="F667" s="90">
        <v>100</v>
      </c>
      <c r="G667" s="90">
        <v>10</v>
      </c>
      <c r="H667" s="90">
        <v>10</v>
      </c>
      <c r="I667" s="90">
        <v>0</v>
      </c>
      <c r="J667" s="90">
        <f t="shared" si="26"/>
        <v>120</v>
      </c>
      <c r="K667" s="90" t="s">
        <v>17</v>
      </c>
      <c r="L667" s="91">
        <v>0</v>
      </c>
      <c r="M667" s="92"/>
    </row>
    <row r="668" spans="1:13" ht="24" customHeight="1">
      <c r="A668" s="89" t="s">
        <v>1042</v>
      </c>
      <c r="B668" s="90" t="s">
        <v>479</v>
      </c>
      <c r="C668" s="90">
        <v>2</v>
      </c>
      <c r="D668" s="90" t="s">
        <v>99</v>
      </c>
      <c r="E668" s="90" t="s">
        <v>66</v>
      </c>
      <c r="F668" s="90">
        <v>300</v>
      </c>
      <c r="G668" s="90">
        <v>25</v>
      </c>
      <c r="H668" s="90">
        <v>15</v>
      </c>
      <c r="I668" s="90">
        <v>0</v>
      </c>
      <c r="J668" s="90">
        <f t="shared" si="26"/>
        <v>340</v>
      </c>
      <c r="K668" s="90" t="s">
        <v>17</v>
      </c>
      <c r="L668" s="91">
        <v>0</v>
      </c>
      <c r="M668" s="92"/>
    </row>
    <row r="669" spans="1:13" ht="22.5">
      <c r="A669" s="89" t="s">
        <v>1043</v>
      </c>
      <c r="B669" s="90" t="s">
        <v>337</v>
      </c>
      <c r="C669" s="90">
        <v>2</v>
      </c>
      <c r="D669" s="90" t="s">
        <v>122</v>
      </c>
      <c r="E669" s="90" t="s">
        <v>163</v>
      </c>
      <c r="F669" s="90">
        <v>100</v>
      </c>
      <c r="G669" s="90">
        <v>10</v>
      </c>
      <c r="H669" s="90">
        <v>10</v>
      </c>
      <c r="I669" s="90">
        <v>0</v>
      </c>
      <c r="J669" s="90">
        <f t="shared" si="26"/>
        <v>120</v>
      </c>
      <c r="K669" s="90" t="s">
        <v>17</v>
      </c>
      <c r="L669" s="91">
        <v>0</v>
      </c>
      <c r="M669" s="92"/>
    </row>
    <row r="670" spans="1:10" s="141" customFormat="1" ht="22.5">
      <c r="A670" s="89" t="s">
        <v>2217</v>
      </c>
      <c r="B670" s="90" t="s">
        <v>2121</v>
      </c>
      <c r="C670" s="142" t="s">
        <v>2218</v>
      </c>
      <c r="D670" s="90" t="s">
        <v>2219</v>
      </c>
      <c r="E670" s="90" t="s">
        <v>2220</v>
      </c>
      <c r="F670" s="90"/>
      <c r="G670" s="90"/>
      <c r="H670" s="90"/>
      <c r="I670" s="90"/>
      <c r="J670" s="90"/>
    </row>
    <row r="671" spans="1:13" s="18" customFormat="1" ht="12.75">
      <c r="A671" s="49" t="s">
        <v>1037</v>
      </c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7" t="s">
        <v>25</v>
      </c>
      <c r="M671" s="50"/>
    </row>
    <row r="672" spans="1:13" s="43" customFormat="1" ht="12" customHeight="1">
      <c r="A672" s="22"/>
      <c r="B672" s="44"/>
      <c r="C672" s="44"/>
      <c r="D672" s="85"/>
      <c r="E672" s="85"/>
      <c r="F672" s="42"/>
      <c r="G672" s="42"/>
      <c r="H672" s="42"/>
      <c r="I672" s="42"/>
      <c r="J672" s="42"/>
      <c r="K672" s="42"/>
      <c r="L672" s="176"/>
      <c r="M672" s="176"/>
    </row>
    <row r="673" spans="1:11" ht="12" customHeight="1">
      <c r="A673" s="175"/>
      <c r="B673" s="175"/>
      <c r="C673" s="175"/>
      <c r="D673" s="175"/>
      <c r="E673" s="175"/>
      <c r="F673" s="175"/>
      <c r="G673" s="175"/>
      <c r="H673" s="175"/>
      <c r="I673" s="175"/>
      <c r="J673" s="175"/>
      <c r="K673" s="175"/>
    </row>
    <row r="674" ht="9" customHeight="1">
      <c r="A674" s="40"/>
    </row>
    <row r="675" ht="16.5">
      <c r="A675" s="41"/>
    </row>
  </sheetData>
  <sheetProtection/>
  <autoFilter ref="D1:D1791"/>
  <mergeCells count="30">
    <mergeCell ref="GF4:GT4"/>
    <mergeCell ref="GU4:HI4"/>
    <mergeCell ref="AL4:AZ4"/>
    <mergeCell ref="CE4:CS4"/>
    <mergeCell ref="HJ4:HX4"/>
    <mergeCell ref="W4:AK4"/>
    <mergeCell ref="BA4:BO4"/>
    <mergeCell ref="BP4:CD4"/>
    <mergeCell ref="HY4:IM4"/>
    <mergeCell ref="K2:M2"/>
    <mergeCell ref="DX4:EL4"/>
    <mergeCell ref="EM4:FA4"/>
    <mergeCell ref="FB4:FP4"/>
    <mergeCell ref="FQ4:GE4"/>
    <mergeCell ref="E2:J2"/>
    <mergeCell ref="A4:J4"/>
    <mergeCell ref="K4:V4"/>
    <mergeCell ref="CT4:DH4"/>
    <mergeCell ref="DI4:DW4"/>
    <mergeCell ref="L5:L6"/>
    <mergeCell ref="M5:M6"/>
    <mergeCell ref="A673:K673"/>
    <mergeCell ref="D6:E6"/>
    <mergeCell ref="A5:A6"/>
    <mergeCell ref="B5:B6"/>
    <mergeCell ref="L672:M672"/>
    <mergeCell ref="C5:C6"/>
    <mergeCell ref="F5:J5"/>
    <mergeCell ref="K5:K6"/>
    <mergeCell ref="A8:M8"/>
  </mergeCells>
  <printOptions horizontalCentered="1"/>
  <pageMargins left="0.2755905511811024" right="0.2362204724409449" top="1.1023622047244095" bottom="0.35433070866141736" header="0.9448818897637796" footer="0.1968503937007874"/>
  <pageSetup horizontalDpi="600" verticalDpi="600" orientation="landscape" paperSize="9" r:id="rId1"/>
  <headerFooter differentFirst="1" alignWithMargins="0">
    <oddHeader>&amp;C&amp;9&amp;P</oddHeader>
    <oddFooter>&amp;R&amp;8неолімп. види спорту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IM62"/>
  <sheetViews>
    <sheetView view="pageBreakPreview" zoomScale="110" zoomScaleSheetLayoutView="110" zoomScalePageLayoutView="0" workbookViewId="0" topLeftCell="A1">
      <selection activeCell="A2" sqref="A2"/>
    </sheetView>
  </sheetViews>
  <sheetFormatPr defaultColWidth="9.00390625" defaultRowHeight="12.75"/>
  <cols>
    <col min="1" max="1" width="52.375" style="1" customWidth="1"/>
    <col min="2" max="2" width="10.25390625" style="11" customWidth="1"/>
    <col min="3" max="3" width="7.125" style="11" customWidth="1"/>
    <col min="4" max="4" width="20.375" style="11" customWidth="1"/>
    <col min="5" max="5" width="16.125" style="11" customWidth="1"/>
    <col min="6" max="7" width="7.875" style="11" customWidth="1"/>
    <col min="8" max="8" width="7.75390625" style="11" customWidth="1"/>
    <col min="9" max="9" width="8.125" style="11" customWidth="1"/>
    <col min="10" max="10" width="5.375" style="11" customWidth="1"/>
    <col min="11" max="11" width="7.75390625" style="6" hidden="1" customWidth="1"/>
    <col min="12" max="12" width="4.125" style="1" customWidth="1"/>
    <col min="13" max="16384" width="9.125" style="1" customWidth="1"/>
  </cols>
  <sheetData>
    <row r="1" spans="2:10" s="34" customFormat="1" ht="18" customHeight="1">
      <c r="B1" s="56"/>
      <c r="C1" s="35"/>
      <c r="D1" s="56"/>
      <c r="E1" s="56"/>
      <c r="F1" s="56"/>
      <c r="G1" s="56"/>
      <c r="H1" s="56"/>
      <c r="I1" s="57"/>
      <c r="J1" s="35"/>
    </row>
    <row r="2" spans="2:10" s="34" customFormat="1" ht="52.5" customHeight="1">
      <c r="B2" s="56"/>
      <c r="C2" s="35"/>
      <c r="D2" s="56"/>
      <c r="E2" s="171" t="s">
        <v>2205</v>
      </c>
      <c r="F2" s="184"/>
      <c r="G2" s="184"/>
      <c r="H2" s="184"/>
      <c r="I2" s="184"/>
      <c r="J2" s="35"/>
    </row>
    <row r="3" spans="2:10" s="36" customFormat="1" ht="14.25" customHeight="1">
      <c r="B3" s="58"/>
      <c r="C3" s="37"/>
      <c r="D3" s="58"/>
      <c r="E3" s="58"/>
      <c r="F3" s="58"/>
      <c r="G3" s="58"/>
      <c r="H3" s="58"/>
      <c r="I3" s="58"/>
      <c r="J3" s="37"/>
    </row>
    <row r="4" spans="1:247" s="39" customFormat="1" ht="16.5" customHeight="1" thickBot="1">
      <c r="A4" s="172" t="s">
        <v>1871</v>
      </c>
      <c r="B4" s="172"/>
      <c r="C4" s="173"/>
      <c r="D4" s="172"/>
      <c r="E4" s="172"/>
      <c r="F4" s="172"/>
      <c r="G4" s="172"/>
      <c r="H4" s="172"/>
      <c r="I4" s="172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  <c r="FG4" s="174"/>
      <c r="FH4" s="174"/>
      <c r="FI4" s="174"/>
      <c r="FJ4" s="174"/>
      <c r="FK4" s="174"/>
      <c r="FL4" s="174"/>
      <c r="FM4" s="174"/>
      <c r="FN4" s="174"/>
      <c r="FO4" s="174"/>
      <c r="FP4" s="174"/>
      <c r="FQ4" s="174"/>
      <c r="FR4" s="174"/>
      <c r="FS4" s="174"/>
      <c r="FT4" s="174"/>
      <c r="FU4" s="174"/>
      <c r="FV4" s="174"/>
      <c r="FW4" s="174"/>
      <c r="FX4" s="174"/>
      <c r="FY4" s="174"/>
      <c r="FZ4" s="174"/>
      <c r="GA4" s="174"/>
      <c r="GB4" s="174"/>
      <c r="GC4" s="174"/>
      <c r="GD4" s="174"/>
      <c r="GE4" s="174"/>
      <c r="GF4" s="174"/>
      <c r="GG4" s="174"/>
      <c r="GH4" s="174"/>
      <c r="GI4" s="174"/>
      <c r="GJ4" s="174"/>
      <c r="GK4" s="174"/>
      <c r="GL4" s="174"/>
      <c r="GM4" s="174"/>
      <c r="GN4" s="174"/>
      <c r="GO4" s="174"/>
      <c r="GP4" s="174"/>
      <c r="GQ4" s="174"/>
      <c r="GR4" s="174"/>
      <c r="GS4" s="174"/>
      <c r="GT4" s="174"/>
      <c r="GU4" s="174"/>
      <c r="GV4" s="174"/>
      <c r="GW4" s="174"/>
      <c r="GX4" s="174"/>
      <c r="GY4" s="174"/>
      <c r="GZ4" s="174"/>
      <c r="HA4" s="174"/>
      <c r="HB4" s="174"/>
      <c r="HC4" s="174"/>
      <c r="HD4" s="174"/>
      <c r="HE4" s="174"/>
      <c r="HF4" s="174"/>
      <c r="HG4" s="174"/>
      <c r="HH4" s="174"/>
      <c r="HI4" s="174"/>
      <c r="HJ4" s="174"/>
      <c r="HK4" s="174"/>
      <c r="HL4" s="174"/>
      <c r="HM4" s="174"/>
      <c r="HN4" s="174"/>
      <c r="HO4" s="174"/>
      <c r="HP4" s="174"/>
      <c r="HQ4" s="174"/>
      <c r="HR4" s="174"/>
      <c r="HS4" s="174"/>
      <c r="HT4" s="174"/>
      <c r="HU4" s="174"/>
      <c r="HV4" s="174"/>
      <c r="HW4" s="174"/>
      <c r="HX4" s="174"/>
      <c r="HY4" s="174"/>
      <c r="HZ4" s="174"/>
      <c r="IA4" s="174"/>
      <c r="IB4" s="174"/>
      <c r="IC4" s="174"/>
      <c r="ID4" s="174"/>
      <c r="IE4" s="174"/>
      <c r="IF4" s="174"/>
      <c r="IG4" s="174"/>
      <c r="IH4" s="174"/>
      <c r="II4" s="174"/>
      <c r="IJ4" s="174"/>
      <c r="IK4" s="174"/>
      <c r="IL4" s="174"/>
      <c r="IM4" s="38"/>
    </row>
    <row r="5" spans="1:11" s="4" customFormat="1" ht="24" customHeight="1" thickBot="1">
      <c r="A5" s="168" t="s">
        <v>12</v>
      </c>
      <c r="B5" s="164" t="s">
        <v>0</v>
      </c>
      <c r="C5" s="168" t="s">
        <v>1</v>
      </c>
      <c r="D5" s="23" t="s">
        <v>2</v>
      </c>
      <c r="E5" s="24" t="s">
        <v>13</v>
      </c>
      <c r="F5" s="158" t="s">
        <v>3</v>
      </c>
      <c r="G5" s="170"/>
      <c r="H5" s="170"/>
      <c r="I5" s="159"/>
      <c r="J5" s="177" t="s">
        <v>15</v>
      </c>
      <c r="K5" s="180" t="s">
        <v>23</v>
      </c>
    </row>
    <row r="6" spans="1:11" s="4" customFormat="1" ht="24" customHeight="1" thickBot="1">
      <c r="A6" s="169"/>
      <c r="B6" s="165"/>
      <c r="C6" s="169"/>
      <c r="D6" s="158" t="s">
        <v>4</v>
      </c>
      <c r="E6" s="159"/>
      <c r="F6" s="26" t="s">
        <v>20</v>
      </c>
      <c r="G6" s="26" t="s">
        <v>2130</v>
      </c>
      <c r="H6" s="25" t="s">
        <v>22</v>
      </c>
      <c r="I6" s="26" t="s">
        <v>14</v>
      </c>
      <c r="J6" s="178"/>
      <c r="K6" s="181"/>
    </row>
    <row r="7" spans="1:10" s="129" customFormat="1" ht="12.75">
      <c r="A7" s="127"/>
      <c r="B7" s="113"/>
      <c r="C7" s="113"/>
      <c r="D7" s="63" t="s">
        <v>2006</v>
      </c>
      <c r="E7" s="113"/>
      <c r="F7" s="113"/>
      <c r="G7" s="113"/>
      <c r="H7" s="113"/>
      <c r="I7" s="113"/>
      <c r="J7" s="128"/>
    </row>
    <row r="8" spans="1:11" s="2" customFormat="1" ht="24" customHeight="1">
      <c r="A8" s="93" t="s">
        <v>64</v>
      </c>
      <c r="B8" s="94" t="s">
        <v>65</v>
      </c>
      <c r="C8" s="94">
        <v>5</v>
      </c>
      <c r="D8" s="94" t="s">
        <v>1876</v>
      </c>
      <c r="E8" s="94" t="s">
        <v>66</v>
      </c>
      <c r="F8" s="94">
        <v>211</v>
      </c>
      <c r="G8" s="94">
        <v>0</v>
      </c>
      <c r="H8" s="94">
        <v>40</v>
      </c>
      <c r="I8" s="94">
        <v>251</v>
      </c>
      <c r="J8" s="94" t="s">
        <v>17</v>
      </c>
      <c r="K8" s="91">
        <v>286.8525</v>
      </c>
    </row>
    <row r="9" spans="1:11" s="2" customFormat="1" ht="37.5" customHeight="1">
      <c r="A9" s="89" t="s">
        <v>69</v>
      </c>
      <c r="B9" s="90" t="s">
        <v>70</v>
      </c>
      <c r="C9" s="90">
        <v>6</v>
      </c>
      <c r="D9" s="90" t="s">
        <v>1044</v>
      </c>
      <c r="E9" s="90" t="s">
        <v>66</v>
      </c>
      <c r="F9" s="90">
        <v>650</v>
      </c>
      <c r="G9" s="90">
        <v>0</v>
      </c>
      <c r="H9" s="90">
        <v>40</v>
      </c>
      <c r="I9" s="90">
        <v>690</v>
      </c>
      <c r="J9" s="90" t="s">
        <v>17</v>
      </c>
      <c r="K9" s="91">
        <v>103.8647</v>
      </c>
    </row>
    <row r="10" spans="1:11" s="19" customFormat="1" ht="24" customHeight="1">
      <c r="A10" s="89" t="s">
        <v>71</v>
      </c>
      <c r="B10" s="90" t="s">
        <v>72</v>
      </c>
      <c r="C10" s="90">
        <v>3</v>
      </c>
      <c r="D10" s="90" t="s">
        <v>1957</v>
      </c>
      <c r="E10" s="90" t="s">
        <v>68</v>
      </c>
      <c r="F10" s="90">
        <v>70</v>
      </c>
      <c r="G10" s="90">
        <v>4</v>
      </c>
      <c r="H10" s="90">
        <v>12</v>
      </c>
      <c r="I10" s="90">
        <v>96</v>
      </c>
      <c r="J10" s="90" t="s">
        <v>17</v>
      </c>
      <c r="K10" s="91">
        <v>1284.7222</v>
      </c>
    </row>
    <row r="11" spans="1:11" s="2" customFormat="1" ht="24.75" customHeight="1">
      <c r="A11" s="89" t="s">
        <v>74</v>
      </c>
      <c r="B11" s="90" t="s">
        <v>75</v>
      </c>
      <c r="C11" s="90">
        <v>83</v>
      </c>
      <c r="D11" s="90" t="s">
        <v>1894</v>
      </c>
      <c r="E11" s="90" t="s">
        <v>76</v>
      </c>
      <c r="F11" s="90">
        <v>768</v>
      </c>
      <c r="G11" s="90">
        <v>0</v>
      </c>
      <c r="H11" s="90">
        <v>190</v>
      </c>
      <c r="I11" s="90">
        <v>958</v>
      </c>
      <c r="J11" s="90" t="s">
        <v>17</v>
      </c>
      <c r="K11" s="91">
        <v>9.7341</v>
      </c>
    </row>
    <row r="12" spans="1:11" s="119" customFormat="1" ht="23.25" customHeight="1">
      <c r="A12" s="130" t="s">
        <v>2102</v>
      </c>
      <c r="B12" s="131" t="s">
        <v>2127</v>
      </c>
      <c r="C12" s="131">
        <v>1</v>
      </c>
      <c r="D12" s="131" t="s">
        <v>411</v>
      </c>
      <c r="E12" s="131" t="s">
        <v>1195</v>
      </c>
      <c r="F12" s="131">
        <v>999</v>
      </c>
      <c r="G12" s="131">
        <v>0</v>
      </c>
      <c r="H12" s="131">
        <v>0</v>
      </c>
      <c r="I12" s="131">
        <f>F12+H12</f>
        <v>999</v>
      </c>
      <c r="J12" s="131" t="s">
        <v>17</v>
      </c>
      <c r="K12" s="1"/>
    </row>
    <row r="13" spans="1:10" s="2" customFormat="1" ht="23.25" customHeight="1">
      <c r="A13" s="136" t="s">
        <v>2128</v>
      </c>
      <c r="B13" s="137" t="s">
        <v>2103</v>
      </c>
      <c r="C13" s="138">
        <v>1</v>
      </c>
      <c r="D13" s="138" t="s">
        <v>2104</v>
      </c>
      <c r="E13" s="138" t="s">
        <v>2105</v>
      </c>
      <c r="F13" s="138">
        <v>500</v>
      </c>
      <c r="G13" s="138">
        <v>0</v>
      </c>
      <c r="H13" s="138">
        <v>56</v>
      </c>
      <c r="I13" s="131">
        <f aca="true" t="shared" si="0" ref="I13:I23">F13+H13</f>
        <v>556</v>
      </c>
      <c r="J13" s="138" t="s">
        <v>2106</v>
      </c>
    </row>
    <row r="14" spans="1:10" s="2" customFormat="1" ht="12.75" customHeight="1">
      <c r="A14" s="130" t="s">
        <v>2107</v>
      </c>
      <c r="B14" s="131" t="s">
        <v>2108</v>
      </c>
      <c r="C14" s="131">
        <v>1</v>
      </c>
      <c r="D14" s="131" t="s">
        <v>2109</v>
      </c>
      <c r="E14" s="131" t="s">
        <v>2110</v>
      </c>
      <c r="F14" s="131">
        <v>120</v>
      </c>
      <c r="G14" s="131">
        <v>0</v>
      </c>
      <c r="H14" s="131">
        <v>20</v>
      </c>
      <c r="I14" s="131">
        <f t="shared" si="0"/>
        <v>140</v>
      </c>
      <c r="J14" s="131" t="s">
        <v>17</v>
      </c>
    </row>
    <row r="15" spans="1:10" s="2" customFormat="1" ht="36.75" customHeight="1">
      <c r="A15" s="130" t="s">
        <v>2124</v>
      </c>
      <c r="B15" s="135" t="s">
        <v>2129</v>
      </c>
      <c r="C15" s="131">
        <v>1</v>
      </c>
      <c r="D15" s="131" t="s">
        <v>2109</v>
      </c>
      <c r="E15" s="138" t="s">
        <v>2105</v>
      </c>
      <c r="F15" s="131"/>
      <c r="G15" s="131"/>
      <c r="H15" s="131"/>
      <c r="I15" s="131">
        <f t="shared" si="0"/>
        <v>0</v>
      </c>
      <c r="J15" s="131"/>
    </row>
    <row r="16" spans="1:11" ht="23.25" customHeight="1">
      <c r="A16" s="130" t="s">
        <v>2111</v>
      </c>
      <c r="B16" s="137" t="s">
        <v>2112</v>
      </c>
      <c r="C16" s="138">
        <v>1</v>
      </c>
      <c r="D16" s="138" t="s">
        <v>2109</v>
      </c>
      <c r="E16" s="138" t="s">
        <v>2105</v>
      </c>
      <c r="F16" s="138">
        <v>500</v>
      </c>
      <c r="G16" s="138">
        <v>0</v>
      </c>
      <c r="H16" s="138">
        <v>56</v>
      </c>
      <c r="I16" s="131">
        <f t="shared" si="0"/>
        <v>556</v>
      </c>
      <c r="J16" s="138" t="s">
        <v>2106</v>
      </c>
      <c r="K16" s="2"/>
    </row>
    <row r="17" spans="1:11" ht="35.25" customHeight="1">
      <c r="A17" s="130" t="s">
        <v>2125</v>
      </c>
      <c r="B17" s="135" t="s">
        <v>2112</v>
      </c>
      <c r="C17" s="131">
        <v>1</v>
      </c>
      <c r="D17" s="131" t="s">
        <v>2109</v>
      </c>
      <c r="E17" s="138" t="s">
        <v>2105</v>
      </c>
      <c r="F17" s="131">
        <v>500</v>
      </c>
      <c r="G17" s="131">
        <v>0</v>
      </c>
      <c r="H17" s="131">
        <v>56</v>
      </c>
      <c r="I17" s="131">
        <f t="shared" si="0"/>
        <v>556</v>
      </c>
      <c r="J17" s="131" t="s">
        <v>2106</v>
      </c>
      <c r="K17" s="2"/>
    </row>
    <row r="18" spans="1:11" ht="13.5" customHeight="1">
      <c r="A18" s="130" t="s">
        <v>2131</v>
      </c>
      <c r="B18" s="135" t="s">
        <v>2112</v>
      </c>
      <c r="C18" s="131"/>
      <c r="D18" s="131" t="s">
        <v>2109</v>
      </c>
      <c r="E18" s="138" t="s">
        <v>2105</v>
      </c>
      <c r="F18" s="131">
        <v>1000</v>
      </c>
      <c r="G18" s="131">
        <v>0</v>
      </c>
      <c r="H18" s="131">
        <v>0</v>
      </c>
      <c r="I18" s="131">
        <f t="shared" si="0"/>
        <v>1000</v>
      </c>
      <c r="J18" s="131"/>
      <c r="K18" s="2"/>
    </row>
    <row r="19" spans="1:11" ht="22.5" customHeight="1">
      <c r="A19" s="139" t="s">
        <v>2113</v>
      </c>
      <c r="B19" s="137" t="s">
        <v>2114</v>
      </c>
      <c r="C19" s="138">
        <v>1</v>
      </c>
      <c r="D19" s="131" t="s">
        <v>2115</v>
      </c>
      <c r="E19" s="138" t="s">
        <v>2105</v>
      </c>
      <c r="F19" s="138">
        <v>400</v>
      </c>
      <c r="G19" s="138">
        <v>0</v>
      </c>
      <c r="H19" s="138">
        <v>0</v>
      </c>
      <c r="I19" s="131">
        <f t="shared" si="0"/>
        <v>400</v>
      </c>
      <c r="J19" s="138"/>
      <c r="K19" s="2"/>
    </row>
    <row r="20" spans="1:11" ht="11.25">
      <c r="A20" s="140" t="s">
        <v>2132</v>
      </c>
      <c r="B20" s="135" t="s">
        <v>2152</v>
      </c>
      <c r="C20" s="131">
        <v>1</v>
      </c>
      <c r="D20" s="131" t="s">
        <v>2109</v>
      </c>
      <c r="E20" s="131"/>
      <c r="F20" s="131"/>
      <c r="G20" s="131"/>
      <c r="H20" s="131"/>
      <c r="I20" s="131">
        <f t="shared" si="0"/>
        <v>0</v>
      </c>
      <c r="J20" s="131"/>
      <c r="K20" s="2"/>
    </row>
    <row r="21" spans="1:11" ht="34.5" customHeight="1">
      <c r="A21" s="140" t="s">
        <v>2116</v>
      </c>
      <c r="B21" s="135" t="s">
        <v>2152</v>
      </c>
      <c r="C21" s="131">
        <v>1</v>
      </c>
      <c r="D21" s="131" t="s">
        <v>2109</v>
      </c>
      <c r="E21" s="131"/>
      <c r="F21" s="131"/>
      <c r="G21" s="131"/>
      <c r="H21" s="131"/>
      <c r="I21" s="131">
        <f t="shared" si="0"/>
        <v>0</v>
      </c>
      <c r="J21" s="131"/>
      <c r="K21" s="2"/>
    </row>
    <row r="22" spans="1:11" ht="29.25" customHeight="1">
      <c r="A22" s="130" t="s">
        <v>2117</v>
      </c>
      <c r="B22" s="135" t="s">
        <v>2114</v>
      </c>
      <c r="C22" s="131">
        <v>1</v>
      </c>
      <c r="D22" s="131" t="s">
        <v>2109</v>
      </c>
      <c r="E22" s="138" t="s">
        <v>2105</v>
      </c>
      <c r="F22" s="131">
        <v>1000</v>
      </c>
      <c r="G22" s="131">
        <v>0</v>
      </c>
      <c r="H22" s="131">
        <v>0</v>
      </c>
      <c r="I22" s="131">
        <f t="shared" si="0"/>
        <v>1000</v>
      </c>
      <c r="J22" s="131"/>
      <c r="K22" s="2"/>
    </row>
    <row r="23" spans="1:11" ht="22.5">
      <c r="A23" s="130" t="s">
        <v>2118</v>
      </c>
      <c r="B23" s="135" t="s">
        <v>2114</v>
      </c>
      <c r="C23" s="131">
        <v>2</v>
      </c>
      <c r="D23" s="131" t="s">
        <v>2119</v>
      </c>
      <c r="E23" s="138" t="s">
        <v>2105</v>
      </c>
      <c r="F23" s="131">
        <v>1000</v>
      </c>
      <c r="G23" s="131">
        <v>20</v>
      </c>
      <c r="H23" s="131">
        <v>0</v>
      </c>
      <c r="I23" s="131">
        <f t="shared" si="0"/>
        <v>1000</v>
      </c>
      <c r="J23" s="131" t="s">
        <v>2120</v>
      </c>
      <c r="K23" s="2"/>
    </row>
    <row r="24" spans="1:11" ht="48.75" customHeight="1">
      <c r="A24" s="130" t="s">
        <v>2126</v>
      </c>
      <c r="B24" s="135" t="s">
        <v>2121</v>
      </c>
      <c r="C24" s="131"/>
      <c r="D24" s="131" t="s">
        <v>2115</v>
      </c>
      <c r="E24" s="138" t="s">
        <v>2105</v>
      </c>
      <c r="F24" s="131"/>
      <c r="G24" s="131"/>
      <c r="H24" s="131"/>
      <c r="I24" s="148"/>
      <c r="J24" s="131"/>
      <c r="K24" s="2"/>
    </row>
    <row r="25" spans="1:11" ht="37.5" customHeight="1">
      <c r="A25" s="130" t="s">
        <v>2122</v>
      </c>
      <c r="B25" s="135" t="s">
        <v>2121</v>
      </c>
      <c r="C25" s="131"/>
      <c r="D25" s="131" t="s">
        <v>2115</v>
      </c>
      <c r="E25" s="138" t="s">
        <v>2105</v>
      </c>
      <c r="F25" s="131"/>
      <c r="G25" s="131"/>
      <c r="H25" s="131"/>
      <c r="I25" s="131"/>
      <c r="J25" s="131"/>
      <c r="K25" s="2"/>
    </row>
    <row r="26" spans="1:11" ht="40.5" customHeight="1">
      <c r="A26" s="147" t="s">
        <v>2221</v>
      </c>
      <c r="B26" s="135" t="s">
        <v>2121</v>
      </c>
      <c r="C26" s="131"/>
      <c r="D26" s="146" t="s">
        <v>2222</v>
      </c>
      <c r="E26" s="138" t="s">
        <v>2105</v>
      </c>
      <c r="F26" s="131"/>
      <c r="G26" s="131"/>
      <c r="H26" s="131"/>
      <c r="I26" s="131"/>
      <c r="J26" s="131"/>
      <c r="K26" s="2"/>
    </row>
    <row r="27" spans="1:11" ht="22.5">
      <c r="A27" s="140" t="s">
        <v>2123</v>
      </c>
      <c r="B27" s="131" t="s">
        <v>2121</v>
      </c>
      <c r="C27" s="131"/>
      <c r="D27" s="131" t="s">
        <v>2109</v>
      </c>
      <c r="E27" s="131"/>
      <c r="F27" s="131"/>
      <c r="G27" s="131"/>
      <c r="H27" s="131"/>
      <c r="I27" s="131"/>
      <c r="J27" s="131"/>
      <c r="K27" s="2"/>
    </row>
    <row r="28" spans="1:11" s="14" customFormat="1" ht="12.75">
      <c r="A28" s="108" t="s">
        <v>7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1" t="s">
        <v>25</v>
      </c>
    </row>
    <row r="29" spans="1:11" s="129" customFormat="1" ht="11.25">
      <c r="A29" s="144"/>
      <c r="B29" s="113"/>
      <c r="C29" s="113"/>
      <c r="D29" s="113"/>
      <c r="E29" s="113"/>
      <c r="F29" s="113"/>
      <c r="G29" s="113"/>
      <c r="H29" s="113"/>
      <c r="I29" s="113"/>
      <c r="J29" s="113"/>
      <c r="K29" s="145"/>
    </row>
    <row r="30" spans="1:11" ht="11.25">
      <c r="A30" s="2"/>
      <c r="B30" s="9"/>
      <c r="C30" s="9"/>
      <c r="D30" s="122" t="s">
        <v>9</v>
      </c>
      <c r="E30" s="9"/>
      <c r="F30" s="9"/>
      <c r="G30" s="9"/>
      <c r="H30" s="9"/>
      <c r="I30" s="9"/>
      <c r="J30" s="9"/>
      <c r="K30" s="5"/>
    </row>
    <row r="31" spans="1:11" s="18" customFormat="1" ht="22.5">
      <c r="A31" s="89" t="s">
        <v>84</v>
      </c>
      <c r="B31" s="90" t="s">
        <v>85</v>
      </c>
      <c r="C31" s="90">
        <v>23</v>
      </c>
      <c r="D31" s="90" t="s">
        <v>1960</v>
      </c>
      <c r="E31" s="90" t="s">
        <v>86</v>
      </c>
      <c r="F31" s="90">
        <v>60</v>
      </c>
      <c r="G31" s="90">
        <v>12</v>
      </c>
      <c r="H31" s="90">
        <v>18</v>
      </c>
      <c r="I31" s="90">
        <v>90</v>
      </c>
      <c r="J31" s="90" t="s">
        <v>17</v>
      </c>
      <c r="K31" s="91">
        <v>39.7231</v>
      </c>
    </row>
    <row r="32" spans="1:11" ht="22.5">
      <c r="A32" s="89" t="s">
        <v>90</v>
      </c>
      <c r="B32" s="90" t="s">
        <v>91</v>
      </c>
      <c r="C32" s="90">
        <v>5</v>
      </c>
      <c r="D32" s="90" t="s">
        <v>60</v>
      </c>
      <c r="E32" s="90" t="s">
        <v>66</v>
      </c>
      <c r="F32" s="90">
        <v>50</v>
      </c>
      <c r="G32" s="90">
        <v>10</v>
      </c>
      <c r="H32" s="90">
        <v>20</v>
      </c>
      <c r="I32" s="90">
        <v>80</v>
      </c>
      <c r="J32" s="90" t="s">
        <v>17</v>
      </c>
      <c r="K32" s="91">
        <v>0</v>
      </c>
    </row>
    <row r="33" spans="1:11" ht="22.5">
      <c r="A33" s="89" t="s">
        <v>105</v>
      </c>
      <c r="B33" s="90" t="s">
        <v>106</v>
      </c>
      <c r="C33" s="90">
        <v>4</v>
      </c>
      <c r="D33" s="90" t="s">
        <v>1894</v>
      </c>
      <c r="E33" s="90" t="s">
        <v>66</v>
      </c>
      <c r="F33" s="90">
        <v>140</v>
      </c>
      <c r="G33" s="90">
        <v>20</v>
      </c>
      <c r="H33" s="90">
        <v>20</v>
      </c>
      <c r="I33" s="90">
        <v>180</v>
      </c>
      <c r="J33" s="90" t="s">
        <v>6</v>
      </c>
      <c r="K33" s="91">
        <v>126.4666</v>
      </c>
    </row>
    <row r="34" spans="1:11" ht="22.5">
      <c r="A34" s="89" t="s">
        <v>107</v>
      </c>
      <c r="B34" s="90" t="s">
        <v>108</v>
      </c>
      <c r="C34" s="90">
        <v>6</v>
      </c>
      <c r="D34" s="90" t="s">
        <v>1905</v>
      </c>
      <c r="E34" s="90" t="s">
        <v>2101</v>
      </c>
      <c r="F34" s="90">
        <v>200</v>
      </c>
      <c r="G34" s="90">
        <v>30</v>
      </c>
      <c r="H34" s="90">
        <v>40</v>
      </c>
      <c r="I34" s="90">
        <v>270</v>
      </c>
      <c r="J34" s="90" t="s">
        <v>6</v>
      </c>
      <c r="K34" s="91">
        <v>66.9055</v>
      </c>
    </row>
    <row r="35" spans="1:11" ht="22.5">
      <c r="A35" s="89" t="s">
        <v>107</v>
      </c>
      <c r="B35" s="90" t="s">
        <v>109</v>
      </c>
      <c r="C35" s="90">
        <v>6</v>
      </c>
      <c r="D35" s="90" t="s">
        <v>60</v>
      </c>
      <c r="E35" s="90" t="s">
        <v>66</v>
      </c>
      <c r="F35" s="90">
        <v>100</v>
      </c>
      <c r="G35" s="90">
        <v>0</v>
      </c>
      <c r="H35" s="90">
        <v>20</v>
      </c>
      <c r="I35" s="90">
        <v>120</v>
      </c>
      <c r="J35" s="90" t="s">
        <v>44</v>
      </c>
      <c r="K35" s="91">
        <v>0</v>
      </c>
    </row>
    <row r="36" spans="1:11" ht="22.5">
      <c r="A36" s="89" t="s">
        <v>110</v>
      </c>
      <c r="B36" s="90" t="s">
        <v>111</v>
      </c>
      <c r="C36" s="90">
        <v>5</v>
      </c>
      <c r="D36" s="90" t="s">
        <v>77</v>
      </c>
      <c r="E36" s="90" t="s">
        <v>66</v>
      </c>
      <c r="F36" s="90">
        <v>130</v>
      </c>
      <c r="G36" s="90">
        <v>0</v>
      </c>
      <c r="H36" s="90">
        <v>6</v>
      </c>
      <c r="I36" s="90">
        <v>136</v>
      </c>
      <c r="J36" s="90" t="s">
        <v>44</v>
      </c>
      <c r="K36" s="91">
        <v>0</v>
      </c>
    </row>
    <row r="37" spans="1:11" ht="22.5">
      <c r="A37" s="89" t="s">
        <v>114</v>
      </c>
      <c r="B37" s="90" t="s">
        <v>115</v>
      </c>
      <c r="C37" s="90">
        <v>22</v>
      </c>
      <c r="D37" s="90" t="s">
        <v>116</v>
      </c>
      <c r="E37" s="90" t="s">
        <v>86</v>
      </c>
      <c r="F37" s="90">
        <v>100</v>
      </c>
      <c r="G37" s="90">
        <v>12</v>
      </c>
      <c r="H37" s="90">
        <v>18</v>
      </c>
      <c r="I37" s="90">
        <v>130</v>
      </c>
      <c r="J37" s="90" t="s">
        <v>17</v>
      </c>
      <c r="K37" s="91">
        <v>0</v>
      </c>
    </row>
    <row r="38" spans="1:11" ht="22.5">
      <c r="A38" s="89" t="s">
        <v>107</v>
      </c>
      <c r="B38" s="90" t="s">
        <v>118</v>
      </c>
      <c r="C38" s="90">
        <v>6</v>
      </c>
      <c r="D38" s="90" t="s">
        <v>94</v>
      </c>
      <c r="E38" s="90" t="s">
        <v>66</v>
      </c>
      <c r="F38" s="90">
        <v>200</v>
      </c>
      <c r="G38" s="90">
        <v>0</v>
      </c>
      <c r="H38" s="90">
        <v>20</v>
      </c>
      <c r="I38" s="90">
        <v>220</v>
      </c>
      <c r="J38" s="90" t="s">
        <v>17</v>
      </c>
      <c r="K38" s="91">
        <v>0</v>
      </c>
    </row>
    <row r="39" spans="1:11" ht="22.5">
      <c r="A39" s="89" t="s">
        <v>126</v>
      </c>
      <c r="B39" s="90" t="s">
        <v>127</v>
      </c>
      <c r="C39" s="90">
        <v>5</v>
      </c>
      <c r="D39" s="90" t="s">
        <v>120</v>
      </c>
      <c r="E39" s="90" t="s">
        <v>66</v>
      </c>
      <c r="F39" s="90">
        <v>130</v>
      </c>
      <c r="G39" s="90">
        <v>0</v>
      </c>
      <c r="H39" s="90">
        <v>6</v>
      </c>
      <c r="I39" s="90">
        <v>136</v>
      </c>
      <c r="J39" s="90" t="s">
        <v>44</v>
      </c>
      <c r="K39" s="91">
        <v>0</v>
      </c>
    </row>
    <row r="40" spans="1:11" ht="22.5">
      <c r="A40" s="89" t="s">
        <v>135</v>
      </c>
      <c r="B40" s="90" t="s">
        <v>136</v>
      </c>
      <c r="C40" s="90">
        <v>30</v>
      </c>
      <c r="D40" s="90" t="s">
        <v>137</v>
      </c>
      <c r="E40" s="90" t="s">
        <v>66</v>
      </c>
      <c r="F40" s="90">
        <v>50</v>
      </c>
      <c r="G40" s="90">
        <v>0</v>
      </c>
      <c r="H40" s="90">
        <v>12</v>
      </c>
      <c r="I40" s="90">
        <v>62</v>
      </c>
      <c r="J40" s="90" t="s">
        <v>17</v>
      </c>
      <c r="K40" s="91">
        <v>0</v>
      </c>
    </row>
    <row r="41" spans="1:11" ht="22.5">
      <c r="A41" s="89" t="s">
        <v>141</v>
      </c>
      <c r="B41" s="90" t="s">
        <v>142</v>
      </c>
      <c r="C41" s="90">
        <v>5</v>
      </c>
      <c r="D41" s="90" t="s">
        <v>1958</v>
      </c>
      <c r="E41" s="90" t="s">
        <v>66</v>
      </c>
      <c r="F41" s="90">
        <v>330</v>
      </c>
      <c r="G41" s="90">
        <v>0</v>
      </c>
      <c r="H41" s="90">
        <v>8</v>
      </c>
      <c r="I41" s="90">
        <v>338</v>
      </c>
      <c r="J41" s="90" t="s">
        <v>44</v>
      </c>
      <c r="K41" s="91">
        <v>51.9745</v>
      </c>
    </row>
    <row r="42" spans="1:11" ht="22.5">
      <c r="A42" s="89" t="s">
        <v>105</v>
      </c>
      <c r="B42" s="90" t="s">
        <v>146</v>
      </c>
      <c r="C42" s="90">
        <v>5</v>
      </c>
      <c r="D42" s="90" t="s">
        <v>99</v>
      </c>
      <c r="E42" s="90" t="s">
        <v>66</v>
      </c>
      <c r="F42" s="90">
        <v>140</v>
      </c>
      <c r="G42" s="90">
        <v>20</v>
      </c>
      <c r="H42" s="90">
        <v>20</v>
      </c>
      <c r="I42" s="90">
        <v>180</v>
      </c>
      <c r="J42" s="90" t="s">
        <v>17</v>
      </c>
      <c r="K42" s="91">
        <v>0</v>
      </c>
    </row>
    <row r="43" spans="1:11" s="18" customFormat="1" ht="22.5">
      <c r="A43" s="89" t="s">
        <v>149</v>
      </c>
      <c r="B43" s="90" t="s">
        <v>150</v>
      </c>
      <c r="C43" s="90">
        <v>5</v>
      </c>
      <c r="D43" s="90" t="s">
        <v>137</v>
      </c>
      <c r="E43" s="90" t="s">
        <v>66</v>
      </c>
      <c r="F43" s="90">
        <v>360</v>
      </c>
      <c r="G43" s="90">
        <v>0</v>
      </c>
      <c r="H43" s="90">
        <v>8</v>
      </c>
      <c r="I43" s="90">
        <v>368</v>
      </c>
      <c r="J43" s="90" t="s">
        <v>44</v>
      </c>
      <c r="K43" s="91">
        <v>0</v>
      </c>
    </row>
    <row r="44" spans="1:11" ht="22.5" customHeight="1">
      <c r="A44" s="89" t="s">
        <v>154</v>
      </c>
      <c r="B44" s="90" t="s">
        <v>155</v>
      </c>
      <c r="C44" s="90">
        <v>4</v>
      </c>
      <c r="D44" s="90" t="s">
        <v>88</v>
      </c>
      <c r="E44" s="90" t="s">
        <v>66</v>
      </c>
      <c r="F44" s="90">
        <v>50</v>
      </c>
      <c r="G44" s="90">
        <v>0</v>
      </c>
      <c r="H44" s="90">
        <v>10</v>
      </c>
      <c r="I44" s="90">
        <v>60</v>
      </c>
      <c r="J44" s="90" t="s">
        <v>17</v>
      </c>
      <c r="K44" s="91">
        <v>0</v>
      </c>
    </row>
    <row r="45" spans="1:12" ht="23.25" customHeight="1">
      <c r="A45" s="89" t="s">
        <v>156</v>
      </c>
      <c r="B45" s="90" t="s">
        <v>157</v>
      </c>
      <c r="C45" s="90">
        <v>4</v>
      </c>
      <c r="D45" s="90" t="s">
        <v>158</v>
      </c>
      <c r="E45" s="90" t="s">
        <v>66</v>
      </c>
      <c r="F45" s="90">
        <v>80</v>
      </c>
      <c r="G45" s="90">
        <v>0</v>
      </c>
      <c r="H45" s="90">
        <v>4</v>
      </c>
      <c r="I45" s="90">
        <v>84</v>
      </c>
      <c r="J45" s="90" t="s">
        <v>44</v>
      </c>
      <c r="K45" s="91">
        <v>0</v>
      </c>
      <c r="L45" s="27"/>
    </row>
    <row r="46" spans="1:11" s="29" customFormat="1" ht="24" customHeight="1">
      <c r="A46" s="89" t="s">
        <v>90</v>
      </c>
      <c r="B46" s="90" t="s">
        <v>159</v>
      </c>
      <c r="C46" s="90">
        <v>5</v>
      </c>
      <c r="D46" s="90" t="s">
        <v>1894</v>
      </c>
      <c r="E46" s="90" t="s">
        <v>66</v>
      </c>
      <c r="F46" s="90">
        <v>50</v>
      </c>
      <c r="G46" s="90">
        <v>10</v>
      </c>
      <c r="H46" s="90">
        <v>20</v>
      </c>
      <c r="I46" s="90">
        <v>80</v>
      </c>
      <c r="J46" s="90" t="s">
        <v>17</v>
      </c>
      <c r="K46" s="91">
        <v>270.9675</v>
      </c>
    </row>
    <row r="47" spans="1:11" s="2" customFormat="1" ht="11.25">
      <c r="A47" s="106" t="s">
        <v>9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4" t="s">
        <v>25</v>
      </c>
    </row>
    <row r="48" ht="11.25">
      <c r="K48" s="5"/>
    </row>
    <row r="49" spans="4:11" ht="11.25">
      <c r="D49" s="125" t="s">
        <v>160</v>
      </c>
      <c r="K49" s="5"/>
    </row>
    <row r="50" spans="1:11" ht="22.5">
      <c r="A50" s="89" t="s">
        <v>171</v>
      </c>
      <c r="B50" s="90" t="s">
        <v>172</v>
      </c>
      <c r="C50" s="90">
        <v>3</v>
      </c>
      <c r="D50" s="90" t="s">
        <v>99</v>
      </c>
      <c r="E50" s="90" t="s">
        <v>66</v>
      </c>
      <c r="F50" s="90">
        <v>130</v>
      </c>
      <c r="G50" s="90">
        <v>0</v>
      </c>
      <c r="H50" s="90">
        <v>40</v>
      </c>
      <c r="I50" s="90">
        <v>170</v>
      </c>
      <c r="J50" s="90" t="s">
        <v>17</v>
      </c>
      <c r="K50" s="91">
        <v>0</v>
      </c>
    </row>
    <row r="51" spans="1:11" ht="22.5">
      <c r="A51" s="89" t="s">
        <v>175</v>
      </c>
      <c r="B51" s="90" t="s">
        <v>176</v>
      </c>
      <c r="C51" s="90">
        <v>3</v>
      </c>
      <c r="D51" s="90" t="s">
        <v>1878</v>
      </c>
      <c r="E51" s="90" t="s">
        <v>177</v>
      </c>
      <c r="F51" s="90">
        <v>230</v>
      </c>
      <c r="G51" s="90">
        <v>10</v>
      </c>
      <c r="H51" s="90">
        <v>32</v>
      </c>
      <c r="I51" s="90">
        <v>277</v>
      </c>
      <c r="J51" s="90" t="s">
        <v>17</v>
      </c>
      <c r="K51" s="91">
        <v>156.3754</v>
      </c>
    </row>
    <row r="52" spans="1:11" ht="22.5">
      <c r="A52" s="89" t="s">
        <v>187</v>
      </c>
      <c r="B52" s="90" t="s">
        <v>119</v>
      </c>
      <c r="C52" s="90">
        <v>2</v>
      </c>
      <c r="D52" s="90" t="s">
        <v>99</v>
      </c>
      <c r="E52" s="90" t="s">
        <v>66</v>
      </c>
      <c r="F52" s="90">
        <v>70</v>
      </c>
      <c r="G52" s="90">
        <v>0</v>
      </c>
      <c r="H52" s="90">
        <v>15</v>
      </c>
      <c r="I52" s="90">
        <v>85</v>
      </c>
      <c r="J52" s="90" t="s">
        <v>17</v>
      </c>
      <c r="K52" s="91">
        <v>0</v>
      </c>
    </row>
    <row r="53" spans="1:11" ht="22.5">
      <c r="A53" s="89" t="s">
        <v>197</v>
      </c>
      <c r="B53" s="90" t="s">
        <v>196</v>
      </c>
      <c r="C53" s="90">
        <v>3</v>
      </c>
      <c r="D53" s="90" t="s">
        <v>1963</v>
      </c>
      <c r="E53" s="90" t="s">
        <v>66</v>
      </c>
      <c r="F53" s="90">
        <v>250</v>
      </c>
      <c r="G53" s="90">
        <v>0</v>
      </c>
      <c r="H53" s="90">
        <v>50</v>
      </c>
      <c r="I53" s="90">
        <v>300</v>
      </c>
      <c r="J53" s="90" t="s">
        <v>17</v>
      </c>
      <c r="K53" s="91">
        <v>122.2222</v>
      </c>
    </row>
    <row r="54" spans="1:11" ht="22.5">
      <c r="A54" s="89" t="s">
        <v>202</v>
      </c>
      <c r="B54" s="90" t="s">
        <v>203</v>
      </c>
      <c r="C54" s="90">
        <v>4</v>
      </c>
      <c r="D54" s="90" t="s">
        <v>77</v>
      </c>
      <c r="E54" s="90" t="s">
        <v>177</v>
      </c>
      <c r="F54" s="90">
        <v>120</v>
      </c>
      <c r="G54" s="90">
        <v>0</v>
      </c>
      <c r="H54" s="90">
        <v>32</v>
      </c>
      <c r="I54" s="90">
        <v>152</v>
      </c>
      <c r="J54" s="90" t="s">
        <v>17</v>
      </c>
      <c r="K54" s="91">
        <v>0</v>
      </c>
    </row>
    <row r="55" spans="1:11" ht="22.5">
      <c r="A55" s="89" t="s">
        <v>204</v>
      </c>
      <c r="B55" s="90" t="s">
        <v>205</v>
      </c>
      <c r="C55" s="90">
        <v>12</v>
      </c>
      <c r="D55" s="90" t="s">
        <v>117</v>
      </c>
      <c r="E55" s="90" t="s">
        <v>177</v>
      </c>
      <c r="F55" s="90">
        <v>20</v>
      </c>
      <c r="G55" s="90">
        <v>0</v>
      </c>
      <c r="H55" s="90">
        <v>0</v>
      </c>
      <c r="I55" s="90">
        <v>20</v>
      </c>
      <c r="J55" s="90" t="s">
        <v>17</v>
      </c>
      <c r="K55" s="91">
        <v>0</v>
      </c>
    </row>
    <row r="56" spans="1:11" ht="22.5">
      <c r="A56" s="89" t="s">
        <v>212</v>
      </c>
      <c r="B56" s="90" t="s">
        <v>211</v>
      </c>
      <c r="C56" s="90">
        <v>3</v>
      </c>
      <c r="D56" s="90" t="s">
        <v>2057</v>
      </c>
      <c r="E56" s="90" t="s">
        <v>66</v>
      </c>
      <c r="F56" s="90">
        <v>200</v>
      </c>
      <c r="G56" s="90">
        <v>0</v>
      </c>
      <c r="H56" s="90">
        <v>50</v>
      </c>
      <c r="I56" s="90">
        <v>250</v>
      </c>
      <c r="J56" s="90" t="s">
        <v>17</v>
      </c>
      <c r="K56" s="91">
        <v>0</v>
      </c>
    </row>
    <row r="57" spans="1:11" ht="22.5">
      <c r="A57" s="89" t="s">
        <v>216</v>
      </c>
      <c r="B57" s="90" t="s">
        <v>217</v>
      </c>
      <c r="C57" s="90">
        <v>4</v>
      </c>
      <c r="D57" s="90" t="s">
        <v>77</v>
      </c>
      <c r="E57" s="90" t="s">
        <v>177</v>
      </c>
      <c r="F57" s="90">
        <v>200</v>
      </c>
      <c r="G57" s="90">
        <v>0</v>
      </c>
      <c r="H57" s="90">
        <v>30</v>
      </c>
      <c r="I57" s="90">
        <v>230</v>
      </c>
      <c r="J57" s="90" t="s">
        <v>17</v>
      </c>
      <c r="K57" s="91">
        <v>159.2741</v>
      </c>
    </row>
    <row r="58" spans="1:11" ht="22.5">
      <c r="A58" s="89" t="s">
        <v>223</v>
      </c>
      <c r="B58" s="90" t="s">
        <v>222</v>
      </c>
      <c r="C58" s="90">
        <v>3</v>
      </c>
      <c r="D58" s="90" t="s">
        <v>99</v>
      </c>
      <c r="E58" s="90" t="s">
        <v>66</v>
      </c>
      <c r="F58" s="90">
        <v>200</v>
      </c>
      <c r="G58" s="90">
        <v>0</v>
      </c>
      <c r="H58" s="90">
        <v>50</v>
      </c>
      <c r="I58" s="90">
        <v>250</v>
      </c>
      <c r="J58" s="90" t="s">
        <v>17</v>
      </c>
      <c r="K58" s="91">
        <v>0</v>
      </c>
    </row>
    <row r="59" spans="1:11" ht="11.25">
      <c r="A59" s="107" t="s">
        <v>160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1" t="s">
        <v>25</v>
      </c>
    </row>
    <row r="60" spans="2:11" ht="11.25">
      <c r="B60" s="86"/>
      <c r="C60" s="86"/>
      <c r="D60" s="86"/>
      <c r="E60" s="86"/>
      <c r="F60" s="86"/>
      <c r="K60" s="5"/>
    </row>
    <row r="61" spans="1:11" ht="12.75" customHeight="1">
      <c r="A61" s="183"/>
      <c r="B61" s="183"/>
      <c r="C61" s="183"/>
      <c r="D61" s="183"/>
      <c r="E61" s="183"/>
      <c r="F61" s="183"/>
      <c r="G61" s="183"/>
      <c r="H61" s="183"/>
      <c r="I61" s="30"/>
      <c r="J61" s="30"/>
      <c r="K61" s="114"/>
    </row>
    <row r="62" spans="1:10" ht="11.25">
      <c r="A62" s="2"/>
      <c r="B62" s="9"/>
      <c r="C62" s="9"/>
      <c r="D62" s="9"/>
      <c r="E62" s="9"/>
      <c r="F62" s="9"/>
      <c r="G62" s="9"/>
      <c r="H62" s="9"/>
      <c r="I62" s="9"/>
      <c r="J62" s="9"/>
    </row>
  </sheetData>
  <sheetProtection/>
  <autoFilter ref="D1:D67"/>
  <mergeCells count="26">
    <mergeCell ref="EL4:EZ4"/>
    <mergeCell ref="FA4:FO4"/>
    <mergeCell ref="FP4:GD4"/>
    <mergeCell ref="GE4:GS4"/>
    <mergeCell ref="GT4:HH4"/>
    <mergeCell ref="HI4:HW4"/>
    <mergeCell ref="HX4:IL4"/>
    <mergeCell ref="E2:I2"/>
    <mergeCell ref="A4:I4"/>
    <mergeCell ref="J4:U4"/>
    <mergeCell ref="V4:AJ4"/>
    <mergeCell ref="AK4:AY4"/>
    <mergeCell ref="AZ4:BN4"/>
    <mergeCell ref="BO4:CC4"/>
    <mergeCell ref="CD4:CR4"/>
    <mergeCell ref="CS4:DG4"/>
    <mergeCell ref="DH4:DV4"/>
    <mergeCell ref="DW4:EK4"/>
    <mergeCell ref="J5:J6"/>
    <mergeCell ref="A61:H61"/>
    <mergeCell ref="K5:K6"/>
    <mergeCell ref="F5:I5"/>
    <mergeCell ref="D6:E6"/>
    <mergeCell ref="C5:C6"/>
    <mergeCell ref="A5:A6"/>
    <mergeCell ref="B5:B6"/>
  </mergeCells>
  <printOptions horizontalCentered="1"/>
  <pageMargins left="0.2362204724409449" right="0.2362204724409449" top="1.0236220472440944" bottom="0.35433070866141736" header="0.8661417322834646" footer="0.1968503937007874"/>
  <pageSetup horizontalDpi="600" verticalDpi="600" orientation="landscape" paperSize="9" r:id="rId1"/>
  <headerFooter differentFirst="1" alignWithMargins="0">
    <oddHeader>&amp;C&amp;9&amp;P</oddHeader>
    <oddFooter>&amp;R&amp;9Спорт ветеран&amp;10ів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Мінмолодьспорт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Меркулова</dc:creator>
  <cp:keywords/>
  <dc:description/>
  <cp:lastModifiedBy>Alla</cp:lastModifiedBy>
  <cp:lastPrinted>2023-06-19T08:18:44Z</cp:lastPrinted>
  <dcterms:created xsi:type="dcterms:W3CDTF">2000-08-07T12:10:53Z</dcterms:created>
  <dcterms:modified xsi:type="dcterms:W3CDTF">2023-09-12T13:42:59Z</dcterms:modified>
  <cp:category/>
  <cp:version/>
  <cp:contentType/>
  <cp:contentStatus/>
</cp:coreProperties>
</file>